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Kết quả MN (12 bỏ)" sheetId="1" r:id="rId1"/>
  </sheets>
  <definedNames>
    <definedName name="_xlnm.Print_Titles" localSheetId="0">'Kết quả MN (12 bỏ)'!$9:$10</definedName>
  </definedNames>
  <calcPr fullCalcOnLoad="1"/>
</workbook>
</file>

<file path=xl/sharedStrings.xml><?xml version="1.0" encoding="utf-8"?>
<sst xmlns="http://schemas.openxmlformats.org/spreadsheetml/2006/main" count="301" uniqueCount="291">
  <si>
    <t>Nguyễn Thị Thủy</t>
  </si>
  <si>
    <t>Nguyễn Thị Huyền</t>
  </si>
  <si>
    <t>Nguyễn Thị Thơm</t>
  </si>
  <si>
    <t>Hoàng Hải Yến</t>
  </si>
  <si>
    <t>Hoàng Thị Ngân</t>
  </si>
  <si>
    <t>20/11/1992</t>
  </si>
  <si>
    <t>Dương Thị Lan</t>
  </si>
  <si>
    <t>29/12/1992</t>
  </si>
  <si>
    <t>14/8/1992</t>
  </si>
  <si>
    <t>Nguyễn Thị Hà</t>
  </si>
  <si>
    <t>02/01/1993</t>
  </si>
  <si>
    <t>Nguyễn Thị Hường</t>
  </si>
  <si>
    <t>Nguyễn Thị Quỳnh</t>
  </si>
  <si>
    <t>20/3/1993</t>
  </si>
  <si>
    <t>20/10/1993</t>
  </si>
  <si>
    <t>Nguyễn Thị Phương</t>
  </si>
  <si>
    <t>10/5/1990</t>
  </si>
  <si>
    <t>Nguyễn Thị Linh</t>
  </si>
  <si>
    <t>Hoàng Thị Hà</t>
  </si>
  <si>
    <t>01/12/1992</t>
  </si>
  <si>
    <t>Nguyễn Thanh Thủy</t>
  </si>
  <si>
    <t>08/03/1985</t>
  </si>
  <si>
    <t>05/08/1990</t>
  </si>
  <si>
    <t>Đinh Thị Ánh</t>
  </si>
  <si>
    <t>03/11/1983</t>
  </si>
  <si>
    <t>Dương Thị Quyên</t>
  </si>
  <si>
    <t>27/5/1991</t>
  </si>
  <si>
    <t>Doãn Hồng Ngọc</t>
  </si>
  <si>
    <t>Vương Thị Vườn</t>
  </si>
  <si>
    <t>05/03/1993</t>
  </si>
  <si>
    <t>Hoàng Thị Nga</t>
  </si>
  <si>
    <t>24/12/1992</t>
  </si>
  <si>
    <t>Triệu Thị Nghiệp</t>
  </si>
  <si>
    <t>15/08/1990</t>
  </si>
  <si>
    <t>Lộc Thị Bích Hằng</t>
  </si>
  <si>
    <t>06/06/1993</t>
  </si>
  <si>
    <t>Triệu Thị Vân</t>
  </si>
  <si>
    <t>20/11/1986</t>
  </si>
  <si>
    <t>Nguyễn Thị Vân</t>
  </si>
  <si>
    <t>20/8/1990</t>
  </si>
  <si>
    <t>Hà Thị Minh Thương</t>
  </si>
  <si>
    <t>Hoàng Thị Hường</t>
  </si>
  <si>
    <t>15/4/1988</t>
  </si>
  <si>
    <t>Nông Thị Hoàn</t>
  </si>
  <si>
    <t>21/01/1993</t>
  </si>
  <si>
    <t>Ngô Thị Dung</t>
  </si>
  <si>
    <t>Trịnh Thị Hồng</t>
  </si>
  <si>
    <t>29/12/1993</t>
  </si>
  <si>
    <t>Nguyễn Thị Hải Yến</t>
  </si>
  <si>
    <t>Lương Mai Quyên</t>
  </si>
  <si>
    <t>21/11/1992</t>
  </si>
  <si>
    <t>Âu Thị Hải</t>
  </si>
  <si>
    <t>Tống Thị Hà</t>
  </si>
  <si>
    <t>16/5/1991</t>
  </si>
  <si>
    <t>Bùi Khánh Chi</t>
  </si>
  <si>
    <t>24/8/1992</t>
  </si>
  <si>
    <t>Âu Thị Huyền</t>
  </si>
  <si>
    <t>Nguyễn Thị Khánh Linh</t>
  </si>
  <si>
    <t>19/10/1993</t>
  </si>
  <si>
    <t>Phạm Phương Mai</t>
  </si>
  <si>
    <t>08/12/1990</t>
  </si>
  <si>
    <t>Đào Thị Hồng Lanh</t>
  </si>
  <si>
    <t>08/08/1992</t>
  </si>
  <si>
    <t>Nguyễn Ngọc Điệp</t>
  </si>
  <si>
    <t>06/06/1992</t>
  </si>
  <si>
    <t>Nguyễn Thị Trang</t>
  </si>
  <si>
    <t>03/6/1992</t>
  </si>
  <si>
    <t>Bùi Thị Phương</t>
  </si>
  <si>
    <t>20/10/1991</t>
  </si>
  <si>
    <t>Phan Vũ Quỳnh Anh</t>
  </si>
  <si>
    <t>19/4/1988</t>
  </si>
  <si>
    <t>Giang Thị Ngọc Huyền</t>
  </si>
  <si>
    <t>27/11/1991</t>
  </si>
  <si>
    <t>Đỗ Hoàng Anh</t>
  </si>
  <si>
    <t>16/3/1993</t>
  </si>
  <si>
    <t>Hoàng Thu Phương</t>
  </si>
  <si>
    <t>23/9/1992</t>
  </si>
  <si>
    <t>Trương Thị Huế</t>
  </si>
  <si>
    <t>31/10/1992</t>
  </si>
  <si>
    <t>Nguyễn Thị Lệ Thu</t>
  </si>
  <si>
    <t>08/9/1991</t>
  </si>
  <si>
    <t>Nguyễn Thị Hoài</t>
  </si>
  <si>
    <t>08/10/1993</t>
  </si>
  <si>
    <t>Hoàng Thị Dinh</t>
  </si>
  <si>
    <t>19/9/1991</t>
  </si>
  <si>
    <t>Dương Thị Trà My</t>
  </si>
  <si>
    <t>03/8/1991</t>
  </si>
  <si>
    <t>Bùi Nguyễn Khánh Ly</t>
  </si>
  <si>
    <t>01/9/1993</t>
  </si>
  <si>
    <t>Dương Thị Hoài Phương</t>
  </si>
  <si>
    <t>21/9/1994</t>
  </si>
  <si>
    <t>Tạ Thị Huyền</t>
  </si>
  <si>
    <t>15/6/1993</t>
  </si>
  <si>
    <t>Hoàng Thanh Huyền</t>
  </si>
  <si>
    <t>17/11/1993</t>
  </si>
  <si>
    <t>Phạm Thu Hà</t>
  </si>
  <si>
    <t>18/5/1991</t>
  </si>
  <si>
    <t>Nguyễn Thị Ngân</t>
  </si>
  <si>
    <t>28/1/1993</t>
  </si>
  <si>
    <t>Hoàng Thị Quyên</t>
  </si>
  <si>
    <t>Nguyễn Thị Thanh Huyền</t>
  </si>
  <si>
    <t>01/6/1992</t>
  </si>
  <si>
    <t>Nguyễn Thị Đam</t>
  </si>
  <si>
    <t>14/8/1993</t>
  </si>
  <si>
    <t>Nguyễn Thị Hương</t>
  </si>
  <si>
    <t>Hà Nhật Lệ</t>
  </si>
  <si>
    <t>Bùi Thùy Linh</t>
  </si>
  <si>
    <t>25/9/1993</t>
  </si>
  <si>
    <t>Đỗ Thị Hải Yến</t>
  </si>
  <si>
    <t>Nguyễn Thị Minh Ngọc</t>
  </si>
  <si>
    <t>Đinh Thị Hoa Phượng</t>
  </si>
  <si>
    <t>16/12/1990</t>
  </si>
  <si>
    <t>Trần Thu Trang</t>
  </si>
  <si>
    <t>29/01/1992</t>
  </si>
  <si>
    <t>Trần Thị Mai</t>
  </si>
  <si>
    <t>24/9/1993</t>
  </si>
  <si>
    <t>Nông Thị Nhiệt</t>
  </si>
  <si>
    <t>8/8/1988</t>
  </si>
  <si>
    <t>Trần Thị Hương</t>
  </si>
  <si>
    <t>03/03/1991</t>
  </si>
  <si>
    <t>Nguyễn Thị Dung</t>
  </si>
  <si>
    <t>20/11/1991</t>
  </si>
  <si>
    <t>05/09/1990</t>
  </si>
  <si>
    <t>Ma Thị Bích Huệ</t>
  </si>
  <si>
    <t>02/7/1989</t>
  </si>
  <si>
    <t>Lê Thị Diệu Linh</t>
  </si>
  <si>
    <t>02/4/1991</t>
  </si>
  <si>
    <t>Phạm Hồng Thắm</t>
  </si>
  <si>
    <t>11/01/1993</t>
  </si>
  <si>
    <t>Phạm Thị Hồng Phương</t>
  </si>
  <si>
    <t>23/8/1993</t>
  </si>
  <si>
    <t>Nguyễn Thị Thu Giang</t>
  </si>
  <si>
    <t>02/01/1989</t>
  </si>
  <si>
    <t>Lê Thị Lệ Quyên</t>
  </si>
  <si>
    <t>25/8/1988</t>
  </si>
  <si>
    <t>11/02/1987</t>
  </si>
  <si>
    <t>Cao Thị Hồng Nhung</t>
  </si>
  <si>
    <t>24/9/1994</t>
  </si>
  <si>
    <t>Dương Thị Thu Thủy</t>
  </si>
  <si>
    <t>26/02/1991</t>
  </si>
  <si>
    <t>Nguyễn Thị Nhâm</t>
  </si>
  <si>
    <t>28/8/1990</t>
  </si>
  <si>
    <t>18/5/1990</t>
  </si>
  <si>
    <t>Hoàng Thị Liễu</t>
  </si>
  <si>
    <t>24/6/1986</t>
  </si>
  <si>
    <t>Phó Thị Ngọc Lan</t>
  </si>
  <si>
    <t>Nguyễn Thị Thúy</t>
  </si>
  <si>
    <t>26/7/1993</t>
  </si>
  <si>
    <t>Trần Thị Nhạn</t>
  </si>
  <si>
    <t>15/12/1988</t>
  </si>
  <si>
    <t>Nguyễn Quỳnh Trang</t>
  </si>
  <si>
    <t>10/3/1991</t>
  </si>
  <si>
    <t>Ma Diệu Linh</t>
  </si>
  <si>
    <t>23/9/1993</t>
  </si>
  <si>
    <t>14/3/1993</t>
  </si>
  <si>
    <t>Dương Thị Nhung</t>
  </si>
  <si>
    <t>21/10/1991</t>
  </si>
  <si>
    <t>Nguyễn Thị Huyền Trang</t>
  </si>
  <si>
    <t>21/8/1990</t>
  </si>
  <si>
    <t>Chung Thị Hà Trang</t>
  </si>
  <si>
    <t>6/5/1993</t>
  </si>
  <si>
    <t>Bùi Thị Yên</t>
  </si>
  <si>
    <t>Hà Thị Kiều Oanh</t>
  </si>
  <si>
    <t>Phạm Thị Thu Huyền</t>
  </si>
  <si>
    <t>25/12/1993</t>
  </si>
  <si>
    <t>Trần Thị Ngọc Anh</t>
  </si>
  <si>
    <t>15/8/1990</t>
  </si>
  <si>
    <t>Nguyễn Thị An</t>
  </si>
  <si>
    <t>23/01/1993</t>
  </si>
  <si>
    <t>Nguyễn Thu Hà</t>
  </si>
  <si>
    <t>23/11/1993</t>
  </si>
  <si>
    <t>Trương Thị Vân</t>
  </si>
  <si>
    <t>4/7/1989</t>
  </si>
  <si>
    <t>Đào Thị Nhung</t>
  </si>
  <si>
    <t>14/12/1992</t>
  </si>
  <si>
    <t>Hứa Thị Hồng Nga</t>
  </si>
  <si>
    <t>Nguyễn Thị Hưng</t>
  </si>
  <si>
    <t>24/9/1989</t>
  </si>
  <si>
    <t>Nguyễn Hồng Uyên</t>
  </si>
  <si>
    <t>27/9/1992</t>
  </si>
  <si>
    <t>Lê Hoài Thanh</t>
  </si>
  <si>
    <t>17/11/1989</t>
  </si>
  <si>
    <t>Chu Thị Tân</t>
  </si>
  <si>
    <t>Đào Thị Ngân</t>
  </si>
  <si>
    <t>23/12/1993</t>
  </si>
  <si>
    <t>Nguyễn Thị Hạnh</t>
  </si>
  <si>
    <t>20/02/1993</t>
  </si>
  <si>
    <t>Nông Thị Tấm</t>
  </si>
  <si>
    <t>29/6/1992</t>
  </si>
  <si>
    <t xml:space="preserve"> Đỗ Kim Oanh</t>
  </si>
  <si>
    <t>26/02/1992</t>
  </si>
  <si>
    <t>Đồng Thị Xuân</t>
  </si>
  <si>
    <t>22/10/1993</t>
  </si>
  <si>
    <t>10/7/1992</t>
  </si>
  <si>
    <t>La thị Nhâm</t>
  </si>
  <si>
    <t>13/01/1990</t>
  </si>
  <si>
    <t>Trần Việt Trinh</t>
  </si>
  <si>
    <t>Nguyễn Thùy Dương</t>
  </si>
  <si>
    <t>9/11/1991</t>
  </si>
  <si>
    <t>Ma Thị Huế</t>
  </si>
  <si>
    <t>05/10/1993</t>
  </si>
  <si>
    <t>Dương Thị Huế</t>
  </si>
  <si>
    <t>Dương Thị Bích</t>
  </si>
  <si>
    <t>28/02/1991</t>
  </si>
  <si>
    <t>Đinh Thị Dung</t>
  </si>
  <si>
    <t>5/7/1992</t>
  </si>
  <si>
    <t>Hoàng Thị Giang</t>
  </si>
  <si>
    <t>Lê Thị Huyền</t>
  </si>
  <si>
    <t>Chu Việt Anh</t>
  </si>
  <si>
    <t>18/10/1993</t>
  </si>
  <si>
    <t>Lê Thị Huyền Châm</t>
  </si>
  <si>
    <t>16/7/1991</t>
  </si>
  <si>
    <t>Nguyễn Thị Huệ</t>
  </si>
  <si>
    <t>12/2/1994</t>
  </si>
  <si>
    <t>Dương Thị Minh</t>
  </si>
  <si>
    <t>24/3/1994</t>
  </si>
  <si>
    <t>Nông Thị Thu Duyên</t>
  </si>
  <si>
    <t>19/5/1987</t>
  </si>
  <si>
    <t>Ngô Thị Hải Anh</t>
  </si>
  <si>
    <t>20/6/1993</t>
  </si>
  <si>
    <t>Phạm Ngọc Bích</t>
  </si>
  <si>
    <t>02/02/1993</t>
  </si>
  <si>
    <t>13/11/1990</t>
  </si>
  <si>
    <t>15/10/1993</t>
  </si>
  <si>
    <t>Nghiêm Thị Bẩy</t>
  </si>
  <si>
    <t>29/4/1994</t>
  </si>
  <si>
    <t>Lương Ngọc Ân</t>
  </si>
  <si>
    <t>17/12/1994</t>
  </si>
  <si>
    <t>10/3/1992</t>
  </si>
  <si>
    <t>Hoàng Thanh Kim Huệ</t>
  </si>
  <si>
    <t>17/8/1992</t>
  </si>
  <si>
    <t>Hoàng Thị Vân</t>
  </si>
  <si>
    <t>10/10/1984</t>
  </si>
  <si>
    <t>12/11/1986</t>
  </si>
  <si>
    <t>Lã Bích Nguyệt</t>
  </si>
  <si>
    <t>Nông Thị Soan</t>
  </si>
  <si>
    <t>28/6/1989</t>
  </si>
  <si>
    <t>27/2/1993</t>
  </si>
  <si>
    <t>Dương Thị Hường</t>
  </si>
  <si>
    <t>02/8/1994</t>
  </si>
  <si>
    <t>Nguyễn Thị Thu Hương</t>
  </si>
  <si>
    <t>18/11/1986</t>
  </si>
  <si>
    <t>Dương Thị Thu Hiền</t>
  </si>
  <si>
    <t>01/06/1993</t>
  </si>
  <si>
    <t>Bùi Thị Toan</t>
  </si>
  <si>
    <t>Triệu Thị Thu Hoài</t>
  </si>
  <si>
    <t>06/7/1985</t>
  </si>
  <si>
    <t>Lê Thị Hoài</t>
  </si>
  <si>
    <t>7/4/1991</t>
  </si>
  <si>
    <t>Dương Ngọc Thanh</t>
  </si>
  <si>
    <t>12/10/1988</t>
  </si>
  <si>
    <t>28/9/1990</t>
  </si>
  <si>
    <t>Phạm Thị Thanh Hương</t>
  </si>
  <si>
    <t>Nịnh Thị An</t>
  </si>
  <si>
    <t>TT</t>
  </si>
  <si>
    <t>Họ và tên</t>
  </si>
  <si>
    <t>Năm sinh</t>
  </si>
  <si>
    <t>Đỗ Thị Vân Anh</t>
  </si>
  <si>
    <t>15/9/1990</t>
  </si>
  <si>
    <t>15/02/1992</t>
  </si>
  <si>
    <t>Phạm Thị Lan</t>
  </si>
  <si>
    <t>Nguyễn Thị Hiền</t>
  </si>
  <si>
    <t>22/12/1992</t>
  </si>
  <si>
    <t>Trần Thị Phương</t>
  </si>
  <si>
    <t>SBD</t>
  </si>
  <si>
    <t>27/4/1993</t>
  </si>
  <si>
    <t>17/4/1992</t>
  </si>
  <si>
    <t>Trương Thu Thảo</t>
  </si>
  <si>
    <t>Vi Thị Minh Ngọc</t>
  </si>
  <si>
    <t>14/2/1992</t>
  </si>
  <si>
    <t>3/7/1993</t>
  </si>
  <si>
    <t>19/7/1993</t>
  </si>
  <si>
    <t>Điểm HT</t>
  </si>
  <si>
    <t>Điểm TN</t>
  </si>
  <si>
    <t>27/9/1986</t>
  </si>
  <si>
    <t>28/3/1992</t>
  </si>
  <si>
    <t>01/12/1986</t>
  </si>
  <si>
    <t>Điểm thực hành 1</t>
  </si>
  <si>
    <t>Điểm thực hành 2</t>
  </si>
  <si>
    <t>Điểm giáo án</t>
  </si>
  <si>
    <t>Tổng điểm</t>
  </si>
  <si>
    <t xml:space="preserve">Điểm thực hành </t>
  </si>
  <si>
    <t>Điểm bài giảng</t>
  </si>
  <si>
    <t>KẾT QUẢ ĐIỂM MẦM NON</t>
  </si>
  <si>
    <r>
      <t xml:space="preserve">UBND THÀNH PHỐ THÁI NGUYÊN
</t>
    </r>
    <r>
      <rPr>
        <b/>
        <sz val="12"/>
        <rFont val="Times New Roman"/>
        <family val="1"/>
      </rPr>
      <t>HỘI ĐỒNG TUYỂN DỤNG VIÊN CHỨC NĂM 2014</t>
    </r>
  </si>
  <si>
    <t>KẾT QUẢ ĐIỂM XÉT TUYỂN VIÊN CHỨC TPTN NĂM 2014</t>
  </si>
  <si>
    <t>Kỳ kiểm tra sát hạch từ ngày 21/8/2014 đến ngày 28/8/2014</t>
  </si>
  <si>
    <t xml:space="preserve">(Kèm theo Thông báo số      /TB-HĐTD ngày    tháng    năm 2014 của Hội đồng tuyển dụng viên chức TPTN) </t>
  </si>
  <si>
    <t xml:space="preserve">Dương Thị Hằng </t>
  </si>
  <si>
    <t xml:space="preserve">Trịnh Thị Hồng Ngọc </t>
  </si>
  <si>
    <t>Kết quả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</si>
</sst>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76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 quotePrefix="1">
      <alignment horizontal="right"/>
    </xf>
    <xf numFmtId="4" fontId="22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 quotePrefix="1">
      <alignment horizontal="right"/>
    </xf>
    <xf numFmtId="0" fontId="22" fillId="0" borderId="10" xfId="0" applyFont="1" applyFill="1" applyBorder="1" applyAlignment="1">
      <alignment horizontal="right"/>
    </xf>
    <xf numFmtId="14" fontId="22" fillId="0" borderId="10" xfId="0" applyNumberFormat="1" applyFont="1" applyFill="1" applyBorder="1" applyAlignment="1" quotePrefix="1">
      <alignment horizontal="right"/>
    </xf>
    <xf numFmtId="14" fontId="22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176" fontId="20" fillId="0" borderId="13" xfId="0" applyNumberFormat="1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 wrapText="1"/>
    </xf>
    <xf numFmtId="176" fontId="20" fillId="0" borderId="15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176" fontId="2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95250</xdr:colOff>
      <xdr:row>1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942975" y="4572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="115" zoomScaleNormal="115" zoomScalePageLayoutView="0" workbookViewId="0" topLeftCell="A55">
      <selection activeCell="I82" sqref="I82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27.57421875" style="1" customWidth="1"/>
    <col min="4" max="4" width="13.28125" style="17" customWidth="1"/>
    <col min="5" max="5" width="11.28125" style="16" customWidth="1"/>
    <col min="6" max="6" width="12.140625" style="16" customWidth="1"/>
    <col min="7" max="7" width="0.13671875" style="1" customWidth="1"/>
    <col min="8" max="8" width="10.8515625" style="1" hidden="1" customWidth="1"/>
    <col min="9" max="9" width="10.140625" style="1" customWidth="1"/>
    <col min="10" max="10" width="11.140625" style="1" customWidth="1"/>
    <col min="11" max="12" width="13.28125" style="1" customWidth="1"/>
    <col min="13" max="16384" width="9.140625" style="1" customWidth="1"/>
  </cols>
  <sheetData>
    <row r="1" spans="1:12" s="11" customFormat="1" ht="34.5" customHeight="1">
      <c r="A1" s="31" t="s">
        <v>284</v>
      </c>
      <c r="B1" s="31"/>
      <c r="C1" s="31"/>
      <c r="D1" s="31"/>
      <c r="E1" s="31"/>
      <c r="F1" s="15"/>
      <c r="G1" s="10"/>
      <c r="H1" s="10"/>
      <c r="I1" s="10"/>
      <c r="J1" s="9"/>
      <c r="L1" s="12"/>
    </row>
    <row r="2" spans="2:12" s="11" customFormat="1" ht="8.25" customHeight="1">
      <c r="B2" s="12"/>
      <c r="D2" s="13"/>
      <c r="E2" s="15"/>
      <c r="F2" s="15"/>
      <c r="G2" s="10"/>
      <c r="H2" s="10"/>
      <c r="I2" s="10"/>
      <c r="J2" s="9"/>
      <c r="L2" s="12"/>
    </row>
    <row r="3" spans="1:14" s="14" customFormat="1" ht="15.75">
      <c r="A3" s="30" t="s">
        <v>285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4" customFormat="1" ht="15.75">
      <c r="A4" s="30" t="s">
        <v>286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14" customFormat="1" ht="15.75">
      <c r="A5" s="32" t="s">
        <v>287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3.25" customHeight="1">
      <c r="A6" s="30" t="s">
        <v>283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ht="9.75" customHeight="1"/>
    <row r="8" ht="0.75" customHeight="1"/>
    <row r="9" spans="1:12" s="22" customFormat="1" ht="33" customHeight="1">
      <c r="A9" s="26" t="s">
        <v>254</v>
      </c>
      <c r="B9" s="26" t="s">
        <v>264</v>
      </c>
      <c r="C9" s="26" t="s">
        <v>255</v>
      </c>
      <c r="D9" s="27" t="s">
        <v>256</v>
      </c>
      <c r="E9" s="29" t="s">
        <v>272</v>
      </c>
      <c r="F9" s="29" t="s">
        <v>273</v>
      </c>
      <c r="G9" s="33" t="s">
        <v>281</v>
      </c>
      <c r="H9" s="34"/>
      <c r="I9" s="34"/>
      <c r="J9" s="34"/>
      <c r="K9" s="35"/>
      <c r="L9" s="36" t="s">
        <v>290</v>
      </c>
    </row>
    <row r="10" spans="1:12" s="23" customFormat="1" ht="35.25" customHeight="1">
      <c r="A10" s="26"/>
      <c r="B10" s="26"/>
      <c r="C10" s="26"/>
      <c r="D10" s="28"/>
      <c r="E10" s="29"/>
      <c r="F10" s="29"/>
      <c r="G10" s="7" t="s">
        <v>277</v>
      </c>
      <c r="H10" s="8" t="s">
        <v>278</v>
      </c>
      <c r="I10" s="25" t="s">
        <v>279</v>
      </c>
      <c r="J10" s="8" t="s">
        <v>282</v>
      </c>
      <c r="K10" s="25" t="s">
        <v>280</v>
      </c>
      <c r="L10" s="37"/>
    </row>
    <row r="11" spans="1:12" ht="15.75">
      <c r="A11" s="2">
        <v>1</v>
      </c>
      <c r="B11" s="2">
        <v>1</v>
      </c>
      <c r="C11" s="3" t="s">
        <v>131</v>
      </c>
      <c r="D11" s="18" t="s">
        <v>132</v>
      </c>
      <c r="E11" s="2">
        <v>61.5</v>
      </c>
      <c r="F11" s="2">
        <v>61.5</v>
      </c>
      <c r="G11" s="4">
        <v>77</v>
      </c>
      <c r="H11" s="5">
        <v>79</v>
      </c>
      <c r="I11" s="3">
        <v>17</v>
      </c>
      <c r="J11" s="5">
        <f>(G11+H11)/2</f>
        <v>78</v>
      </c>
      <c r="K11" s="6">
        <f aca="true" t="shared" si="0" ref="K11:K42">J11+I11</f>
        <v>95</v>
      </c>
      <c r="L11" s="3">
        <f aca="true" t="shared" si="1" ref="L11:L42">E11+F11+(J11+I11)*2</f>
        <v>313</v>
      </c>
    </row>
    <row r="12" spans="1:12" ht="15.75">
      <c r="A12" s="2">
        <v>2</v>
      </c>
      <c r="B12" s="2">
        <v>3</v>
      </c>
      <c r="C12" s="3" t="s">
        <v>189</v>
      </c>
      <c r="D12" s="18" t="s">
        <v>190</v>
      </c>
      <c r="E12" s="2">
        <v>83</v>
      </c>
      <c r="F12" s="2">
        <v>87</v>
      </c>
      <c r="G12" s="4">
        <v>71.5</v>
      </c>
      <c r="H12" s="5">
        <v>71</v>
      </c>
      <c r="I12" s="3">
        <v>16</v>
      </c>
      <c r="J12" s="5">
        <f>(G12+H12)/2</f>
        <v>71.25</v>
      </c>
      <c r="K12" s="6">
        <f t="shared" si="0"/>
        <v>87.25</v>
      </c>
      <c r="L12" s="3">
        <f t="shared" si="1"/>
        <v>344.5</v>
      </c>
    </row>
    <row r="13" spans="1:12" ht="15.75">
      <c r="A13" s="2">
        <v>3</v>
      </c>
      <c r="B13" s="2">
        <v>4</v>
      </c>
      <c r="C13" s="3" t="s">
        <v>196</v>
      </c>
      <c r="D13" s="18" t="s">
        <v>68</v>
      </c>
      <c r="E13" s="2">
        <v>69.1</v>
      </c>
      <c r="F13" s="2">
        <v>69.1</v>
      </c>
      <c r="G13" s="4">
        <v>67</v>
      </c>
      <c r="H13" s="5">
        <v>65</v>
      </c>
      <c r="I13" s="3">
        <v>16</v>
      </c>
      <c r="J13" s="5">
        <f>(G13+H13)/2</f>
        <v>66</v>
      </c>
      <c r="K13" s="6">
        <f t="shared" si="0"/>
        <v>82</v>
      </c>
      <c r="L13" s="3">
        <f t="shared" si="1"/>
        <v>302.2</v>
      </c>
    </row>
    <row r="14" spans="1:12" ht="15.75">
      <c r="A14" s="2">
        <v>4</v>
      </c>
      <c r="B14" s="2">
        <v>5</v>
      </c>
      <c r="C14" s="3" t="s">
        <v>23</v>
      </c>
      <c r="D14" s="18" t="s">
        <v>24</v>
      </c>
      <c r="E14" s="2">
        <v>72</v>
      </c>
      <c r="F14" s="2">
        <v>75</v>
      </c>
      <c r="G14" s="4">
        <v>50</v>
      </c>
      <c r="H14" s="5">
        <v>52</v>
      </c>
      <c r="I14" s="3">
        <v>18.5</v>
      </c>
      <c r="J14" s="5">
        <f>(G14+H14)/2</f>
        <v>51</v>
      </c>
      <c r="K14" s="6">
        <f t="shared" si="0"/>
        <v>69.5</v>
      </c>
      <c r="L14" s="3">
        <f t="shared" si="1"/>
        <v>286</v>
      </c>
    </row>
    <row r="15" spans="1:12" ht="15.75">
      <c r="A15" s="2">
        <v>5</v>
      </c>
      <c r="B15" s="24">
        <v>6</v>
      </c>
      <c r="C15" s="3" t="s">
        <v>169</v>
      </c>
      <c r="D15" s="19" t="s">
        <v>170</v>
      </c>
      <c r="E15" s="2"/>
      <c r="F15" s="2"/>
      <c r="G15" s="3"/>
      <c r="H15" s="3"/>
      <c r="I15" s="3">
        <v>10</v>
      </c>
      <c r="J15" s="3"/>
      <c r="K15" s="6">
        <f t="shared" si="0"/>
        <v>10</v>
      </c>
      <c r="L15" s="3">
        <f t="shared" si="1"/>
        <v>20</v>
      </c>
    </row>
    <row r="16" spans="1:12" ht="15.75">
      <c r="A16" s="2">
        <v>6</v>
      </c>
      <c r="B16" s="2">
        <v>7</v>
      </c>
      <c r="C16" s="3" t="s">
        <v>34</v>
      </c>
      <c r="D16" s="18" t="s">
        <v>35</v>
      </c>
      <c r="E16" s="2">
        <v>75.6</v>
      </c>
      <c r="F16" s="2">
        <v>76.7</v>
      </c>
      <c r="G16" s="4">
        <v>70</v>
      </c>
      <c r="H16" s="5">
        <v>68</v>
      </c>
      <c r="I16" s="3">
        <v>15.75</v>
      </c>
      <c r="J16" s="5">
        <f aca="true" t="shared" si="2" ref="J16:J37">(G16+H16)/2</f>
        <v>69</v>
      </c>
      <c r="K16" s="6">
        <f t="shared" si="0"/>
        <v>84.75</v>
      </c>
      <c r="L16" s="3">
        <f t="shared" si="1"/>
        <v>321.8</v>
      </c>
    </row>
    <row r="17" spans="1:12" ht="15.75">
      <c r="A17" s="2">
        <v>7</v>
      </c>
      <c r="B17" s="2">
        <v>8</v>
      </c>
      <c r="C17" s="3" t="s">
        <v>81</v>
      </c>
      <c r="D17" s="20" t="s">
        <v>82</v>
      </c>
      <c r="E17" s="2">
        <v>79.2</v>
      </c>
      <c r="F17" s="2">
        <v>70</v>
      </c>
      <c r="G17" s="4">
        <v>73</v>
      </c>
      <c r="H17" s="5">
        <v>70</v>
      </c>
      <c r="I17" s="3">
        <v>18</v>
      </c>
      <c r="J17" s="5">
        <f t="shared" si="2"/>
        <v>71.5</v>
      </c>
      <c r="K17" s="6">
        <f t="shared" si="0"/>
        <v>89.5</v>
      </c>
      <c r="L17" s="3">
        <f t="shared" si="1"/>
        <v>328.2</v>
      </c>
    </row>
    <row r="18" spans="1:12" ht="15.75">
      <c r="A18" s="2">
        <v>8</v>
      </c>
      <c r="B18" s="2">
        <v>9</v>
      </c>
      <c r="C18" s="3" t="s">
        <v>245</v>
      </c>
      <c r="D18" s="18" t="s">
        <v>246</v>
      </c>
      <c r="E18" s="2">
        <v>77</v>
      </c>
      <c r="F18" s="2">
        <v>72</v>
      </c>
      <c r="G18" s="4">
        <v>30</v>
      </c>
      <c r="H18" s="5">
        <v>31</v>
      </c>
      <c r="I18" s="3">
        <v>9.5</v>
      </c>
      <c r="J18" s="5">
        <f t="shared" si="2"/>
        <v>30.5</v>
      </c>
      <c r="K18" s="6">
        <f t="shared" si="0"/>
        <v>40</v>
      </c>
      <c r="L18" s="3">
        <f t="shared" si="1"/>
        <v>229</v>
      </c>
    </row>
    <row r="19" spans="1:12" ht="15.75">
      <c r="A19" s="2">
        <v>9</v>
      </c>
      <c r="B19" s="2">
        <v>10</v>
      </c>
      <c r="C19" s="3" t="s">
        <v>229</v>
      </c>
      <c r="D19" s="18" t="s">
        <v>230</v>
      </c>
      <c r="E19" s="2">
        <v>78</v>
      </c>
      <c r="F19" s="2">
        <v>70</v>
      </c>
      <c r="G19" s="4">
        <v>63</v>
      </c>
      <c r="H19" s="5">
        <v>62</v>
      </c>
      <c r="I19" s="3">
        <v>16.5</v>
      </c>
      <c r="J19" s="5">
        <f t="shared" si="2"/>
        <v>62.5</v>
      </c>
      <c r="K19" s="6">
        <f t="shared" si="0"/>
        <v>79</v>
      </c>
      <c r="L19" s="3">
        <f t="shared" si="1"/>
        <v>306</v>
      </c>
    </row>
    <row r="20" spans="1:12" ht="15.75">
      <c r="A20" s="2">
        <v>10</v>
      </c>
      <c r="B20" s="2">
        <v>11</v>
      </c>
      <c r="C20" s="3" t="s">
        <v>106</v>
      </c>
      <c r="D20" s="18" t="s">
        <v>107</v>
      </c>
      <c r="E20" s="2">
        <v>73</v>
      </c>
      <c r="F20" s="2">
        <v>76.7</v>
      </c>
      <c r="G20" s="4">
        <v>76</v>
      </c>
      <c r="H20" s="5">
        <v>78</v>
      </c>
      <c r="I20" s="3">
        <v>18.5</v>
      </c>
      <c r="J20" s="5">
        <f t="shared" si="2"/>
        <v>77</v>
      </c>
      <c r="K20" s="6">
        <f t="shared" si="0"/>
        <v>95.5</v>
      </c>
      <c r="L20" s="3">
        <f t="shared" si="1"/>
        <v>340.7</v>
      </c>
    </row>
    <row r="21" spans="1:12" ht="15.75">
      <c r="A21" s="2">
        <v>11</v>
      </c>
      <c r="B21" s="2">
        <v>12</v>
      </c>
      <c r="C21" s="3" t="s">
        <v>183</v>
      </c>
      <c r="D21" s="18" t="s">
        <v>184</v>
      </c>
      <c r="E21" s="2">
        <v>74.9</v>
      </c>
      <c r="F21" s="2">
        <v>73.3</v>
      </c>
      <c r="G21" s="4">
        <v>58</v>
      </c>
      <c r="H21" s="5">
        <v>59</v>
      </c>
      <c r="I21" s="3">
        <v>14.5</v>
      </c>
      <c r="J21" s="5">
        <f t="shared" si="2"/>
        <v>58.5</v>
      </c>
      <c r="K21" s="6">
        <f t="shared" si="0"/>
        <v>73</v>
      </c>
      <c r="L21" s="3">
        <f t="shared" si="1"/>
        <v>294.2</v>
      </c>
    </row>
    <row r="22" spans="1:12" ht="15.75">
      <c r="A22" s="2">
        <v>12</v>
      </c>
      <c r="B22" s="2">
        <v>13</v>
      </c>
      <c r="C22" s="3" t="s">
        <v>249</v>
      </c>
      <c r="D22" s="18" t="s">
        <v>250</v>
      </c>
      <c r="E22" s="2">
        <v>62.7</v>
      </c>
      <c r="F22" s="2">
        <v>62.7</v>
      </c>
      <c r="G22" s="4">
        <v>67</v>
      </c>
      <c r="H22" s="5">
        <v>65</v>
      </c>
      <c r="I22" s="3">
        <v>13</v>
      </c>
      <c r="J22" s="5">
        <f t="shared" si="2"/>
        <v>66</v>
      </c>
      <c r="K22" s="6">
        <f t="shared" si="0"/>
        <v>79</v>
      </c>
      <c r="L22" s="3">
        <f t="shared" si="1"/>
        <v>283.4</v>
      </c>
    </row>
    <row r="23" spans="1:12" ht="15.75">
      <c r="A23" s="2">
        <v>13</v>
      </c>
      <c r="B23" s="2">
        <v>14</v>
      </c>
      <c r="C23" s="3" t="s">
        <v>83</v>
      </c>
      <c r="D23" s="18" t="s">
        <v>84</v>
      </c>
      <c r="E23" s="2">
        <v>70</v>
      </c>
      <c r="F23" s="2">
        <v>70</v>
      </c>
      <c r="G23" s="4">
        <v>50</v>
      </c>
      <c r="H23" s="5">
        <v>40</v>
      </c>
      <c r="I23" s="3">
        <v>10.25</v>
      </c>
      <c r="J23" s="5">
        <f t="shared" si="2"/>
        <v>45</v>
      </c>
      <c r="K23" s="6">
        <f t="shared" si="0"/>
        <v>55.25</v>
      </c>
      <c r="L23" s="3">
        <f t="shared" si="1"/>
        <v>250.5</v>
      </c>
    </row>
    <row r="24" spans="1:12" ht="15.75">
      <c r="A24" s="2">
        <v>14</v>
      </c>
      <c r="B24" s="2">
        <v>15</v>
      </c>
      <c r="C24" s="3" t="s">
        <v>212</v>
      </c>
      <c r="D24" s="18" t="s">
        <v>213</v>
      </c>
      <c r="E24" s="2">
        <v>76</v>
      </c>
      <c r="F24" s="2">
        <v>77</v>
      </c>
      <c r="G24" s="4">
        <v>58</v>
      </c>
      <c r="H24" s="5">
        <v>66</v>
      </c>
      <c r="I24" s="3">
        <v>15.75</v>
      </c>
      <c r="J24" s="5">
        <f t="shared" si="2"/>
        <v>62</v>
      </c>
      <c r="K24" s="6">
        <f t="shared" si="0"/>
        <v>77.75</v>
      </c>
      <c r="L24" s="3">
        <f t="shared" si="1"/>
        <v>308.5</v>
      </c>
    </row>
    <row r="25" spans="1:12" ht="15.75">
      <c r="A25" s="2">
        <v>15</v>
      </c>
      <c r="B25" s="2">
        <v>16</v>
      </c>
      <c r="C25" s="3" t="s">
        <v>240</v>
      </c>
      <c r="D25" s="18" t="s">
        <v>241</v>
      </c>
      <c r="E25" s="2">
        <v>68</v>
      </c>
      <c r="F25" s="2">
        <v>68</v>
      </c>
      <c r="G25" s="4">
        <v>57</v>
      </c>
      <c r="H25" s="5">
        <v>51</v>
      </c>
      <c r="I25" s="3">
        <v>14.75</v>
      </c>
      <c r="J25" s="5">
        <f t="shared" si="2"/>
        <v>54</v>
      </c>
      <c r="K25" s="6">
        <f t="shared" si="0"/>
        <v>68.75</v>
      </c>
      <c r="L25" s="3">
        <f t="shared" si="1"/>
        <v>273.5</v>
      </c>
    </row>
    <row r="26" spans="1:12" ht="15.75">
      <c r="A26" s="2">
        <v>16</v>
      </c>
      <c r="B26" s="2">
        <v>17</v>
      </c>
      <c r="C26" s="3" t="s">
        <v>91</v>
      </c>
      <c r="D26" s="18" t="s">
        <v>92</v>
      </c>
      <c r="E26" s="2">
        <v>71</v>
      </c>
      <c r="F26" s="2">
        <v>76.7</v>
      </c>
      <c r="G26" s="4">
        <v>78</v>
      </c>
      <c r="H26" s="5">
        <v>78</v>
      </c>
      <c r="I26" s="3">
        <v>11.5</v>
      </c>
      <c r="J26" s="5">
        <f t="shared" si="2"/>
        <v>78</v>
      </c>
      <c r="K26" s="6">
        <f t="shared" si="0"/>
        <v>89.5</v>
      </c>
      <c r="L26" s="3">
        <f t="shared" si="1"/>
        <v>326.7</v>
      </c>
    </row>
    <row r="27" spans="1:12" ht="15.75">
      <c r="A27" s="2">
        <v>17</v>
      </c>
      <c r="B27" s="2">
        <v>18</v>
      </c>
      <c r="C27" s="3" t="s">
        <v>214</v>
      </c>
      <c r="D27" s="18" t="s">
        <v>215</v>
      </c>
      <c r="E27" s="2">
        <v>79</v>
      </c>
      <c r="F27" s="2">
        <v>82</v>
      </c>
      <c r="G27" s="4">
        <v>60</v>
      </c>
      <c r="H27" s="5">
        <v>62</v>
      </c>
      <c r="I27" s="3">
        <v>15</v>
      </c>
      <c r="J27" s="5">
        <f t="shared" si="2"/>
        <v>61</v>
      </c>
      <c r="K27" s="6">
        <f t="shared" si="0"/>
        <v>76</v>
      </c>
      <c r="L27" s="3">
        <f t="shared" si="1"/>
        <v>313</v>
      </c>
    </row>
    <row r="28" spans="1:12" ht="15.75">
      <c r="A28" s="2">
        <v>18</v>
      </c>
      <c r="B28" s="2">
        <v>19</v>
      </c>
      <c r="C28" s="3" t="s">
        <v>85</v>
      </c>
      <c r="D28" s="20" t="s">
        <v>86</v>
      </c>
      <c r="E28" s="2">
        <v>73.3</v>
      </c>
      <c r="F28" s="2">
        <v>73.3</v>
      </c>
      <c r="G28" s="4">
        <v>76</v>
      </c>
      <c r="H28" s="5">
        <v>76</v>
      </c>
      <c r="I28" s="3">
        <v>15</v>
      </c>
      <c r="J28" s="5">
        <f t="shared" si="2"/>
        <v>76</v>
      </c>
      <c r="K28" s="6">
        <f t="shared" si="0"/>
        <v>91</v>
      </c>
      <c r="L28" s="3">
        <f t="shared" si="1"/>
        <v>328.6</v>
      </c>
    </row>
    <row r="29" spans="1:12" ht="15.75">
      <c r="A29" s="2">
        <v>19</v>
      </c>
      <c r="B29" s="2">
        <v>20</v>
      </c>
      <c r="C29" s="3" t="s">
        <v>140</v>
      </c>
      <c r="D29" s="18" t="s">
        <v>141</v>
      </c>
      <c r="E29" s="2">
        <v>74</v>
      </c>
      <c r="F29" s="2">
        <v>75</v>
      </c>
      <c r="G29" s="4">
        <v>54.5</v>
      </c>
      <c r="H29" s="5">
        <v>55</v>
      </c>
      <c r="I29" s="3">
        <v>14.25</v>
      </c>
      <c r="J29" s="5">
        <f t="shared" si="2"/>
        <v>54.75</v>
      </c>
      <c r="K29" s="6">
        <f t="shared" si="0"/>
        <v>69</v>
      </c>
      <c r="L29" s="3">
        <f t="shared" si="1"/>
        <v>287</v>
      </c>
    </row>
    <row r="30" spans="1:12" ht="15.75">
      <c r="A30" s="2">
        <v>20</v>
      </c>
      <c r="B30" s="2">
        <v>21</v>
      </c>
      <c r="C30" s="3" t="s">
        <v>175</v>
      </c>
      <c r="D30" s="18" t="s">
        <v>5</v>
      </c>
      <c r="E30" s="2">
        <v>72.5</v>
      </c>
      <c r="F30" s="2">
        <v>73.3</v>
      </c>
      <c r="G30" s="4">
        <v>65</v>
      </c>
      <c r="H30" s="5">
        <v>64</v>
      </c>
      <c r="I30" s="3">
        <v>16.5</v>
      </c>
      <c r="J30" s="5">
        <f t="shared" si="2"/>
        <v>64.5</v>
      </c>
      <c r="K30" s="6">
        <f t="shared" si="0"/>
        <v>81</v>
      </c>
      <c r="L30" s="3">
        <f t="shared" si="1"/>
        <v>307.8</v>
      </c>
    </row>
    <row r="31" spans="1:12" ht="15.75">
      <c r="A31" s="2">
        <v>21</v>
      </c>
      <c r="B31" s="2">
        <v>23</v>
      </c>
      <c r="C31" s="3" t="s">
        <v>210</v>
      </c>
      <c r="D31" s="18" t="s">
        <v>211</v>
      </c>
      <c r="E31" s="2">
        <v>64.7</v>
      </c>
      <c r="F31" s="2">
        <v>64.7</v>
      </c>
      <c r="G31" s="4">
        <v>63</v>
      </c>
      <c r="H31" s="5">
        <v>67</v>
      </c>
      <c r="I31" s="3">
        <v>16.75</v>
      </c>
      <c r="J31" s="5">
        <f t="shared" si="2"/>
        <v>65</v>
      </c>
      <c r="K31" s="6">
        <f t="shared" si="0"/>
        <v>81.75</v>
      </c>
      <c r="L31" s="3">
        <f t="shared" si="1"/>
        <v>292.9</v>
      </c>
    </row>
    <row r="32" spans="1:12" ht="15.75">
      <c r="A32" s="2">
        <v>22</v>
      </c>
      <c r="B32" s="2">
        <v>24</v>
      </c>
      <c r="C32" s="3" t="s">
        <v>9</v>
      </c>
      <c r="D32" s="18" t="s">
        <v>228</v>
      </c>
      <c r="E32" s="2">
        <v>72</v>
      </c>
      <c r="F32" s="2">
        <v>65</v>
      </c>
      <c r="G32" s="4">
        <v>52</v>
      </c>
      <c r="H32" s="5">
        <v>53.5</v>
      </c>
      <c r="I32" s="3">
        <v>4.5</v>
      </c>
      <c r="J32" s="5">
        <f t="shared" si="2"/>
        <v>52.75</v>
      </c>
      <c r="K32" s="6">
        <f t="shared" si="0"/>
        <v>57.25</v>
      </c>
      <c r="L32" s="3">
        <f t="shared" si="1"/>
        <v>251.5</v>
      </c>
    </row>
    <row r="33" spans="1:12" ht="15.75">
      <c r="A33" s="2">
        <v>23</v>
      </c>
      <c r="B33" s="2">
        <v>25</v>
      </c>
      <c r="C33" s="3" t="s">
        <v>99</v>
      </c>
      <c r="D33" s="18" t="s">
        <v>274</v>
      </c>
      <c r="E33" s="2">
        <v>64.8</v>
      </c>
      <c r="F33" s="2">
        <v>61.7</v>
      </c>
      <c r="G33" s="4">
        <v>54</v>
      </c>
      <c r="H33" s="5">
        <v>54</v>
      </c>
      <c r="I33" s="3">
        <v>14</v>
      </c>
      <c r="J33" s="5">
        <f t="shared" si="2"/>
        <v>54</v>
      </c>
      <c r="K33" s="6">
        <f t="shared" si="0"/>
        <v>68</v>
      </c>
      <c r="L33" s="3">
        <f t="shared" si="1"/>
        <v>262.5</v>
      </c>
    </row>
    <row r="34" spans="1:12" ht="15.75">
      <c r="A34" s="2">
        <v>24</v>
      </c>
      <c r="B34" s="2">
        <v>26</v>
      </c>
      <c r="C34" s="3" t="s">
        <v>138</v>
      </c>
      <c r="D34" s="18" t="s">
        <v>139</v>
      </c>
      <c r="E34" s="2">
        <v>71.1</v>
      </c>
      <c r="F34" s="2">
        <v>76.7</v>
      </c>
      <c r="G34" s="6">
        <v>62.25</v>
      </c>
      <c r="H34" s="5">
        <v>63</v>
      </c>
      <c r="I34" s="3">
        <v>13.6</v>
      </c>
      <c r="J34" s="5">
        <f t="shared" si="2"/>
        <v>62.625</v>
      </c>
      <c r="K34" s="6">
        <f t="shared" si="0"/>
        <v>76.225</v>
      </c>
      <c r="L34" s="3">
        <f t="shared" si="1"/>
        <v>300.25</v>
      </c>
    </row>
    <row r="35" spans="1:12" ht="15.75">
      <c r="A35" s="2">
        <v>25</v>
      </c>
      <c r="B35" s="2">
        <v>27</v>
      </c>
      <c r="C35" s="3" t="s">
        <v>185</v>
      </c>
      <c r="D35" s="18" t="s">
        <v>262</v>
      </c>
      <c r="E35" s="2">
        <v>67.6</v>
      </c>
      <c r="F35" s="2">
        <v>67.6</v>
      </c>
      <c r="G35" s="4">
        <v>75.5</v>
      </c>
      <c r="H35" s="5">
        <v>75</v>
      </c>
      <c r="I35" s="3">
        <v>16.5</v>
      </c>
      <c r="J35" s="5">
        <f t="shared" si="2"/>
        <v>75.25</v>
      </c>
      <c r="K35" s="6">
        <f t="shared" si="0"/>
        <v>91.75</v>
      </c>
      <c r="L35" s="3">
        <f t="shared" si="1"/>
        <v>318.7</v>
      </c>
    </row>
    <row r="36" spans="1:12" ht="15.75">
      <c r="A36" s="2">
        <v>26</v>
      </c>
      <c r="B36" s="2">
        <v>28</v>
      </c>
      <c r="C36" s="3" t="s">
        <v>104</v>
      </c>
      <c r="D36" s="18" t="s">
        <v>135</v>
      </c>
      <c r="E36" s="2">
        <v>68</v>
      </c>
      <c r="F36" s="2">
        <v>75</v>
      </c>
      <c r="G36" s="4">
        <v>51</v>
      </c>
      <c r="H36" s="5">
        <v>50.5</v>
      </c>
      <c r="I36" s="3">
        <v>15.5</v>
      </c>
      <c r="J36" s="5">
        <f t="shared" si="2"/>
        <v>50.75</v>
      </c>
      <c r="K36" s="6">
        <f t="shared" si="0"/>
        <v>66.25</v>
      </c>
      <c r="L36" s="3">
        <f t="shared" si="1"/>
        <v>275.5</v>
      </c>
    </row>
    <row r="37" spans="1:12" ht="15.75">
      <c r="A37" s="2">
        <v>27</v>
      </c>
      <c r="B37" s="24">
        <v>29</v>
      </c>
      <c r="C37" s="3" t="s">
        <v>65</v>
      </c>
      <c r="D37" s="19" t="s">
        <v>154</v>
      </c>
      <c r="E37" s="2"/>
      <c r="F37" s="2"/>
      <c r="G37" s="3">
        <v>75.5</v>
      </c>
      <c r="H37" s="3">
        <v>74</v>
      </c>
      <c r="I37" s="3">
        <v>17.25</v>
      </c>
      <c r="J37" s="3">
        <f t="shared" si="2"/>
        <v>74.75</v>
      </c>
      <c r="K37" s="6">
        <f t="shared" si="0"/>
        <v>92</v>
      </c>
      <c r="L37" s="3">
        <f t="shared" si="1"/>
        <v>184</v>
      </c>
    </row>
    <row r="38" spans="1:12" ht="15.75">
      <c r="A38" s="2">
        <v>28</v>
      </c>
      <c r="B38" s="2">
        <v>30</v>
      </c>
      <c r="C38" s="3" t="s">
        <v>202</v>
      </c>
      <c r="D38" s="18" t="s">
        <v>203</v>
      </c>
      <c r="E38" s="2">
        <v>70.9</v>
      </c>
      <c r="F38" s="2">
        <v>70.9</v>
      </c>
      <c r="G38" s="4">
        <v>67</v>
      </c>
      <c r="H38" s="5">
        <v>71.5</v>
      </c>
      <c r="I38" s="3">
        <v>19</v>
      </c>
      <c r="J38" s="5">
        <f aca="true" t="shared" si="3" ref="J38:J43">(G38+H38)/2</f>
        <v>69.25</v>
      </c>
      <c r="K38" s="6">
        <f t="shared" si="0"/>
        <v>88.25</v>
      </c>
      <c r="L38" s="3">
        <f t="shared" si="1"/>
        <v>318.3</v>
      </c>
    </row>
    <row r="39" spans="1:12" ht="15.75">
      <c r="A39" s="2">
        <v>29</v>
      </c>
      <c r="B39" s="24">
        <v>31</v>
      </c>
      <c r="C39" s="3" t="s">
        <v>289</v>
      </c>
      <c r="D39" s="21">
        <v>34247</v>
      </c>
      <c r="E39" s="2"/>
      <c r="F39" s="2"/>
      <c r="G39" s="3">
        <v>53</v>
      </c>
      <c r="H39" s="3">
        <v>60</v>
      </c>
      <c r="I39" s="3">
        <v>18</v>
      </c>
      <c r="J39" s="3">
        <f t="shared" si="3"/>
        <v>56.5</v>
      </c>
      <c r="K39" s="6">
        <f t="shared" si="0"/>
        <v>74.5</v>
      </c>
      <c r="L39" s="3">
        <f t="shared" si="1"/>
        <v>149</v>
      </c>
    </row>
    <row r="40" spans="1:12" ht="15.75">
      <c r="A40" s="2">
        <v>30</v>
      </c>
      <c r="B40" s="2">
        <v>32</v>
      </c>
      <c r="C40" s="3" t="s">
        <v>187</v>
      </c>
      <c r="D40" s="18" t="s">
        <v>188</v>
      </c>
      <c r="E40" s="2">
        <v>75.6</v>
      </c>
      <c r="F40" s="2">
        <v>66.7</v>
      </c>
      <c r="G40" s="4">
        <v>60</v>
      </c>
      <c r="H40" s="5">
        <v>70</v>
      </c>
      <c r="I40" s="3">
        <v>13.25</v>
      </c>
      <c r="J40" s="5">
        <f t="shared" si="3"/>
        <v>65</v>
      </c>
      <c r="K40" s="6">
        <f t="shared" si="0"/>
        <v>78.25</v>
      </c>
      <c r="L40" s="3">
        <f t="shared" si="1"/>
        <v>298.8</v>
      </c>
    </row>
    <row r="41" spans="1:12" ht="15.75">
      <c r="A41" s="2">
        <v>31</v>
      </c>
      <c r="B41" s="24">
        <v>33</v>
      </c>
      <c r="C41" s="3" t="s">
        <v>48</v>
      </c>
      <c r="D41" s="21">
        <v>30318</v>
      </c>
      <c r="E41" s="2"/>
      <c r="F41" s="2"/>
      <c r="G41" s="3">
        <v>40</v>
      </c>
      <c r="H41" s="3">
        <v>41</v>
      </c>
      <c r="I41" s="3">
        <v>12.75</v>
      </c>
      <c r="J41" s="3">
        <f t="shared" si="3"/>
        <v>40.5</v>
      </c>
      <c r="K41" s="6">
        <f t="shared" si="0"/>
        <v>53.25</v>
      </c>
      <c r="L41" s="3">
        <f t="shared" si="1"/>
        <v>106.5</v>
      </c>
    </row>
    <row r="42" spans="1:12" ht="15.75">
      <c r="A42" s="2">
        <v>32</v>
      </c>
      <c r="B42" s="2">
        <v>34</v>
      </c>
      <c r="C42" s="3" t="s">
        <v>220</v>
      </c>
      <c r="D42" s="18" t="s">
        <v>221</v>
      </c>
      <c r="E42" s="2">
        <v>76</v>
      </c>
      <c r="F42" s="2">
        <v>75</v>
      </c>
      <c r="G42" s="4">
        <v>53</v>
      </c>
      <c r="H42" s="5">
        <v>55</v>
      </c>
      <c r="I42" s="3">
        <v>18</v>
      </c>
      <c r="J42" s="5">
        <f t="shared" si="3"/>
        <v>54</v>
      </c>
      <c r="K42" s="6">
        <f t="shared" si="0"/>
        <v>72</v>
      </c>
      <c r="L42" s="3">
        <f t="shared" si="1"/>
        <v>295</v>
      </c>
    </row>
    <row r="43" spans="1:12" ht="15.75">
      <c r="A43" s="2">
        <v>33</v>
      </c>
      <c r="B43" s="24">
        <v>35</v>
      </c>
      <c r="C43" s="3" t="s">
        <v>176</v>
      </c>
      <c r="D43" s="19" t="s">
        <v>177</v>
      </c>
      <c r="E43" s="2"/>
      <c r="F43" s="2"/>
      <c r="G43" s="3">
        <v>56</v>
      </c>
      <c r="H43" s="3">
        <v>54.5</v>
      </c>
      <c r="I43" s="3">
        <v>15</v>
      </c>
      <c r="J43" s="3">
        <f t="shared" si="3"/>
        <v>55.25</v>
      </c>
      <c r="K43" s="6">
        <f aca="true" t="shared" si="4" ref="K43:K74">J43+I43</f>
        <v>70.25</v>
      </c>
      <c r="L43" s="3">
        <f aca="true" t="shared" si="5" ref="L43:L74">E43+F43+(J43+I43)*2</f>
        <v>140.5</v>
      </c>
    </row>
    <row r="44" spans="1:12" ht="15.75">
      <c r="A44" s="2">
        <v>34</v>
      </c>
      <c r="B44" s="2">
        <v>36</v>
      </c>
      <c r="C44" s="3" t="s">
        <v>57</v>
      </c>
      <c r="D44" s="18" t="s">
        <v>58</v>
      </c>
      <c r="E44" s="2">
        <v>70.9</v>
      </c>
      <c r="F44" s="2">
        <v>80</v>
      </c>
      <c r="G44" s="4">
        <v>55</v>
      </c>
      <c r="H44" s="5">
        <v>56.5</v>
      </c>
      <c r="I44" s="3">
        <v>14.25</v>
      </c>
      <c r="J44" s="5">
        <f aca="true" t="shared" si="6" ref="J44:J52">(G44+H44)/2</f>
        <v>55.75</v>
      </c>
      <c r="K44" s="6">
        <f t="shared" si="4"/>
        <v>70</v>
      </c>
      <c r="L44" s="3">
        <f t="shared" si="5"/>
        <v>290.9</v>
      </c>
    </row>
    <row r="45" spans="1:12" ht="15.75">
      <c r="A45" s="2">
        <v>35</v>
      </c>
      <c r="B45" s="2">
        <v>37</v>
      </c>
      <c r="C45" s="3" t="s">
        <v>12</v>
      </c>
      <c r="D45" s="18" t="s">
        <v>22</v>
      </c>
      <c r="E45" s="2">
        <v>71</v>
      </c>
      <c r="F45" s="2">
        <v>70</v>
      </c>
      <c r="G45" s="4">
        <v>60</v>
      </c>
      <c r="H45" s="5">
        <v>60.5</v>
      </c>
      <c r="I45" s="3">
        <v>18</v>
      </c>
      <c r="J45" s="5">
        <f t="shared" si="6"/>
        <v>60.25</v>
      </c>
      <c r="K45" s="6">
        <f t="shared" si="4"/>
        <v>78.25</v>
      </c>
      <c r="L45" s="3">
        <f t="shared" si="5"/>
        <v>297.5</v>
      </c>
    </row>
    <row r="46" spans="1:12" ht="15.75">
      <c r="A46" s="2">
        <v>36</v>
      </c>
      <c r="B46" s="2">
        <v>38</v>
      </c>
      <c r="C46" s="3" t="s">
        <v>178</v>
      </c>
      <c r="D46" s="18" t="s">
        <v>179</v>
      </c>
      <c r="E46" s="2">
        <v>71</v>
      </c>
      <c r="F46" s="2">
        <v>83</v>
      </c>
      <c r="G46" s="4">
        <v>61.5</v>
      </c>
      <c r="H46" s="5">
        <v>58</v>
      </c>
      <c r="I46" s="3">
        <v>9.5</v>
      </c>
      <c r="J46" s="5">
        <f t="shared" si="6"/>
        <v>59.75</v>
      </c>
      <c r="K46" s="6">
        <f t="shared" si="4"/>
        <v>69.25</v>
      </c>
      <c r="L46" s="3">
        <f t="shared" si="5"/>
        <v>292.5</v>
      </c>
    </row>
    <row r="47" spans="1:12" ht="15.75">
      <c r="A47" s="2">
        <v>37</v>
      </c>
      <c r="B47" s="2">
        <v>39</v>
      </c>
      <c r="C47" s="3" t="s">
        <v>231</v>
      </c>
      <c r="D47" s="18" t="s">
        <v>232</v>
      </c>
      <c r="E47" s="2">
        <v>72.8</v>
      </c>
      <c r="F47" s="2">
        <v>75</v>
      </c>
      <c r="G47" s="4">
        <v>62</v>
      </c>
      <c r="H47" s="5">
        <v>62</v>
      </c>
      <c r="I47" s="3">
        <v>15</v>
      </c>
      <c r="J47" s="5">
        <f t="shared" si="6"/>
        <v>62</v>
      </c>
      <c r="K47" s="6">
        <f t="shared" si="4"/>
        <v>77</v>
      </c>
      <c r="L47" s="3">
        <f t="shared" si="5"/>
        <v>301.8</v>
      </c>
    </row>
    <row r="48" spans="1:12" ht="15.75">
      <c r="A48" s="2">
        <v>38</v>
      </c>
      <c r="B48" s="2">
        <v>40</v>
      </c>
      <c r="C48" s="3" t="s">
        <v>191</v>
      </c>
      <c r="D48" s="18" t="s">
        <v>192</v>
      </c>
      <c r="E48" s="2">
        <v>80.4</v>
      </c>
      <c r="F48" s="2">
        <v>80</v>
      </c>
      <c r="G48" s="4">
        <v>66</v>
      </c>
      <c r="H48" s="5">
        <v>64</v>
      </c>
      <c r="I48" s="3">
        <v>17.75</v>
      </c>
      <c r="J48" s="5">
        <f t="shared" si="6"/>
        <v>65</v>
      </c>
      <c r="K48" s="6">
        <f t="shared" si="4"/>
        <v>82.75</v>
      </c>
      <c r="L48" s="3">
        <f t="shared" si="5"/>
        <v>325.9</v>
      </c>
    </row>
    <row r="49" spans="1:12" ht="15.75">
      <c r="A49" s="2">
        <v>39</v>
      </c>
      <c r="B49" s="2">
        <v>41</v>
      </c>
      <c r="C49" s="3" t="s">
        <v>253</v>
      </c>
      <c r="D49" s="18" t="s">
        <v>7</v>
      </c>
      <c r="E49" s="2">
        <v>68</v>
      </c>
      <c r="F49" s="2">
        <v>70</v>
      </c>
      <c r="G49" s="4">
        <v>50</v>
      </c>
      <c r="H49" s="5">
        <v>49</v>
      </c>
      <c r="I49" s="3">
        <v>10.75</v>
      </c>
      <c r="J49" s="5">
        <f t="shared" si="6"/>
        <v>49.5</v>
      </c>
      <c r="K49" s="6">
        <f t="shared" si="4"/>
        <v>60.25</v>
      </c>
      <c r="L49" s="3">
        <f t="shared" si="5"/>
        <v>258.5</v>
      </c>
    </row>
    <row r="50" spans="1:12" ht="15.75">
      <c r="A50" s="2">
        <v>40</v>
      </c>
      <c r="B50" s="2">
        <v>42</v>
      </c>
      <c r="C50" s="3" t="s">
        <v>54</v>
      </c>
      <c r="D50" s="18" t="s">
        <v>55</v>
      </c>
      <c r="E50" s="2">
        <v>74.5</v>
      </c>
      <c r="F50" s="2">
        <v>74.5</v>
      </c>
      <c r="G50" s="4">
        <v>75</v>
      </c>
      <c r="H50" s="5">
        <v>73</v>
      </c>
      <c r="I50" s="3">
        <v>18.75</v>
      </c>
      <c r="J50" s="5">
        <f t="shared" si="6"/>
        <v>74</v>
      </c>
      <c r="K50" s="6">
        <f t="shared" si="4"/>
        <v>92.75</v>
      </c>
      <c r="L50" s="3">
        <f t="shared" si="5"/>
        <v>334.5</v>
      </c>
    </row>
    <row r="51" spans="1:12" ht="15.75">
      <c r="A51" s="2">
        <v>41</v>
      </c>
      <c r="B51" s="2">
        <v>44</v>
      </c>
      <c r="C51" s="3" t="s">
        <v>197</v>
      </c>
      <c r="D51" s="18" t="s">
        <v>198</v>
      </c>
      <c r="E51" s="2">
        <v>80.4</v>
      </c>
      <c r="F51" s="2">
        <v>80.4</v>
      </c>
      <c r="G51" s="4">
        <v>73.5</v>
      </c>
      <c r="H51" s="5">
        <v>73</v>
      </c>
      <c r="I51" s="3">
        <v>17</v>
      </c>
      <c r="J51" s="5">
        <f t="shared" si="6"/>
        <v>73.25</v>
      </c>
      <c r="K51" s="6">
        <f t="shared" si="4"/>
        <v>90.25</v>
      </c>
      <c r="L51" s="3">
        <f t="shared" si="5"/>
        <v>341.3</v>
      </c>
    </row>
    <row r="52" spans="1:12" ht="15.75">
      <c r="A52" s="2">
        <v>42</v>
      </c>
      <c r="B52" s="24">
        <v>45</v>
      </c>
      <c r="C52" s="3" t="s">
        <v>207</v>
      </c>
      <c r="D52" s="21">
        <v>32542</v>
      </c>
      <c r="E52" s="2"/>
      <c r="F52" s="2"/>
      <c r="G52" s="3">
        <v>45</v>
      </c>
      <c r="H52" s="3">
        <v>47.5</v>
      </c>
      <c r="I52" s="3">
        <v>13.5</v>
      </c>
      <c r="J52" s="3">
        <f t="shared" si="6"/>
        <v>46.25</v>
      </c>
      <c r="K52" s="6">
        <f t="shared" si="4"/>
        <v>59.75</v>
      </c>
      <c r="L52" s="3">
        <f t="shared" si="5"/>
        <v>119.5</v>
      </c>
    </row>
    <row r="53" spans="1:12" ht="15.75">
      <c r="A53" s="2">
        <v>43</v>
      </c>
      <c r="B53" s="2">
        <v>46</v>
      </c>
      <c r="C53" s="3" t="s">
        <v>61</v>
      </c>
      <c r="D53" s="18" t="s">
        <v>62</v>
      </c>
      <c r="E53" s="2">
        <v>66.4</v>
      </c>
      <c r="F53" s="2">
        <v>66.4</v>
      </c>
      <c r="G53" s="4">
        <v>55</v>
      </c>
      <c r="H53" s="5">
        <v>54</v>
      </c>
      <c r="I53" s="3">
        <v>14</v>
      </c>
      <c r="J53" s="5">
        <f>(G53+H53)/2</f>
        <v>54.5</v>
      </c>
      <c r="K53" s="6">
        <f t="shared" si="4"/>
        <v>68.5</v>
      </c>
      <c r="L53" s="3">
        <f t="shared" si="5"/>
        <v>269.8</v>
      </c>
    </row>
    <row r="54" spans="1:12" ht="15.75">
      <c r="A54" s="2">
        <v>44</v>
      </c>
      <c r="B54" s="2">
        <v>47</v>
      </c>
      <c r="C54" s="3" t="s">
        <v>32</v>
      </c>
      <c r="D54" s="18" t="s">
        <v>33</v>
      </c>
      <c r="E54" s="2">
        <v>73.9</v>
      </c>
      <c r="F54" s="2">
        <v>83.3</v>
      </c>
      <c r="G54" s="4">
        <v>71</v>
      </c>
      <c r="H54" s="5">
        <v>63</v>
      </c>
      <c r="I54" s="3">
        <v>12</v>
      </c>
      <c r="J54" s="5">
        <f>(G54+H54)/2</f>
        <v>67</v>
      </c>
      <c r="K54" s="6">
        <f t="shared" si="4"/>
        <v>79</v>
      </c>
      <c r="L54" s="3">
        <f t="shared" si="5"/>
        <v>315.2</v>
      </c>
    </row>
    <row r="55" spans="1:12" ht="15.75">
      <c r="A55" s="2">
        <v>45</v>
      </c>
      <c r="B55" s="2">
        <v>48</v>
      </c>
      <c r="C55" s="3" t="s">
        <v>148</v>
      </c>
      <c r="D55" s="18" t="s">
        <v>149</v>
      </c>
      <c r="E55" s="2">
        <v>59.9</v>
      </c>
      <c r="F55" s="2">
        <v>60</v>
      </c>
      <c r="G55" s="4">
        <v>70.5</v>
      </c>
      <c r="H55" s="5">
        <v>74</v>
      </c>
      <c r="I55" s="3">
        <v>7.25</v>
      </c>
      <c r="J55" s="5">
        <f>(G55+H55)/2</f>
        <v>72.25</v>
      </c>
      <c r="K55" s="6">
        <f t="shared" si="4"/>
        <v>79.5</v>
      </c>
      <c r="L55" s="3">
        <f t="shared" si="5"/>
        <v>278.9</v>
      </c>
    </row>
    <row r="56" spans="1:12" ht="15.75">
      <c r="A56" s="2">
        <v>46</v>
      </c>
      <c r="B56" s="2">
        <v>49</v>
      </c>
      <c r="C56" s="3" t="s">
        <v>116</v>
      </c>
      <c r="D56" s="18" t="s">
        <v>117</v>
      </c>
      <c r="E56" s="2">
        <v>63</v>
      </c>
      <c r="F56" s="2">
        <v>63</v>
      </c>
      <c r="G56" s="4">
        <v>58</v>
      </c>
      <c r="H56" s="5">
        <v>61</v>
      </c>
      <c r="I56" s="3">
        <v>15.75</v>
      </c>
      <c r="J56" s="5">
        <f>(G56+H56)/2</f>
        <v>59.5</v>
      </c>
      <c r="K56" s="6">
        <f t="shared" si="4"/>
        <v>75.25</v>
      </c>
      <c r="L56" s="3">
        <f t="shared" si="5"/>
        <v>276.5</v>
      </c>
    </row>
    <row r="57" spans="1:12" ht="15.75">
      <c r="A57" s="2">
        <v>47</v>
      </c>
      <c r="B57" s="24">
        <v>50</v>
      </c>
      <c r="C57" s="3" t="s">
        <v>136</v>
      </c>
      <c r="D57" s="19" t="s">
        <v>137</v>
      </c>
      <c r="E57" s="2"/>
      <c r="F57" s="2"/>
      <c r="G57" s="3"/>
      <c r="H57" s="3"/>
      <c r="I57" s="3">
        <v>13</v>
      </c>
      <c r="J57" s="3"/>
      <c r="K57" s="6">
        <f t="shared" si="4"/>
        <v>13</v>
      </c>
      <c r="L57" s="3">
        <f t="shared" si="5"/>
        <v>26</v>
      </c>
    </row>
    <row r="58" spans="1:12" ht="15.75">
      <c r="A58" s="2">
        <v>48</v>
      </c>
      <c r="B58" s="2">
        <v>52</v>
      </c>
      <c r="C58" s="3" t="s">
        <v>180</v>
      </c>
      <c r="D58" s="18" t="s">
        <v>181</v>
      </c>
      <c r="E58" s="2">
        <v>63.3</v>
      </c>
      <c r="F58" s="2">
        <v>75</v>
      </c>
      <c r="G58" s="4">
        <v>63.5</v>
      </c>
      <c r="H58" s="5">
        <v>65.5</v>
      </c>
      <c r="I58" s="3">
        <v>12</v>
      </c>
      <c r="J58" s="5">
        <f aca="true" t="shared" si="7" ref="J58:J73">(G58+H58)/2</f>
        <v>64.5</v>
      </c>
      <c r="K58" s="6">
        <f t="shared" si="4"/>
        <v>76.5</v>
      </c>
      <c r="L58" s="3">
        <f t="shared" si="5"/>
        <v>291.3</v>
      </c>
    </row>
    <row r="59" spans="1:12" ht="15.75">
      <c r="A59" s="2">
        <v>49</v>
      </c>
      <c r="B59" s="2">
        <v>53</v>
      </c>
      <c r="C59" s="3" t="s">
        <v>65</v>
      </c>
      <c r="D59" s="18" t="s">
        <v>66</v>
      </c>
      <c r="E59" s="2">
        <v>62.3</v>
      </c>
      <c r="F59" s="2">
        <v>62.3</v>
      </c>
      <c r="G59" s="4">
        <v>56</v>
      </c>
      <c r="H59" s="5">
        <v>59</v>
      </c>
      <c r="I59" s="3">
        <v>13.5</v>
      </c>
      <c r="J59" s="5">
        <f t="shared" si="7"/>
        <v>57.5</v>
      </c>
      <c r="K59" s="6">
        <f t="shared" si="4"/>
        <v>71</v>
      </c>
      <c r="L59" s="3">
        <f t="shared" si="5"/>
        <v>266.6</v>
      </c>
    </row>
    <row r="60" spans="1:12" ht="15.75">
      <c r="A60" s="2">
        <v>50</v>
      </c>
      <c r="B60" s="2">
        <v>54</v>
      </c>
      <c r="C60" s="3" t="s">
        <v>150</v>
      </c>
      <c r="D60" s="18" t="s">
        <v>151</v>
      </c>
      <c r="E60" s="2">
        <v>78.7</v>
      </c>
      <c r="F60" s="2">
        <v>78.7</v>
      </c>
      <c r="G60" s="4">
        <v>64</v>
      </c>
      <c r="H60" s="5">
        <v>62.5</v>
      </c>
      <c r="I60" s="3">
        <v>17.75</v>
      </c>
      <c r="J60" s="5">
        <f t="shared" si="7"/>
        <v>63.25</v>
      </c>
      <c r="K60" s="6">
        <f t="shared" si="4"/>
        <v>81</v>
      </c>
      <c r="L60" s="3">
        <f t="shared" si="5"/>
        <v>319.4</v>
      </c>
    </row>
    <row r="61" spans="1:12" ht="15.75">
      <c r="A61" s="2">
        <v>51</v>
      </c>
      <c r="B61" s="2">
        <v>55</v>
      </c>
      <c r="C61" s="3" t="s">
        <v>157</v>
      </c>
      <c r="D61" s="18" t="s">
        <v>158</v>
      </c>
      <c r="E61" s="2">
        <v>67.6</v>
      </c>
      <c r="F61" s="2">
        <v>75</v>
      </c>
      <c r="G61" s="4">
        <v>37</v>
      </c>
      <c r="H61" s="5">
        <v>39</v>
      </c>
      <c r="I61" s="3">
        <v>18.25</v>
      </c>
      <c r="J61" s="5">
        <f t="shared" si="7"/>
        <v>38</v>
      </c>
      <c r="K61" s="6">
        <f t="shared" si="4"/>
        <v>56.25</v>
      </c>
      <c r="L61" s="3">
        <f t="shared" si="5"/>
        <v>255.1</v>
      </c>
    </row>
    <row r="62" spans="1:12" ht="15.75">
      <c r="A62" s="2">
        <v>52</v>
      </c>
      <c r="B62" s="2">
        <v>56</v>
      </c>
      <c r="C62" s="3" t="s">
        <v>112</v>
      </c>
      <c r="D62" s="18" t="s">
        <v>113</v>
      </c>
      <c r="E62" s="2">
        <v>64.9</v>
      </c>
      <c r="F62" s="2">
        <v>64.9</v>
      </c>
      <c r="G62" s="4">
        <v>78</v>
      </c>
      <c r="H62" s="5">
        <v>77</v>
      </c>
      <c r="I62" s="3">
        <v>19</v>
      </c>
      <c r="J62" s="5">
        <f t="shared" si="7"/>
        <v>77.5</v>
      </c>
      <c r="K62" s="6">
        <f t="shared" si="4"/>
        <v>96.5</v>
      </c>
      <c r="L62" s="3">
        <f t="shared" si="5"/>
        <v>322.8</v>
      </c>
    </row>
    <row r="63" spans="1:12" ht="15.75">
      <c r="A63" s="2">
        <v>53</v>
      </c>
      <c r="B63" s="2">
        <v>58</v>
      </c>
      <c r="C63" s="3" t="s">
        <v>38</v>
      </c>
      <c r="D63" s="18" t="s">
        <v>39</v>
      </c>
      <c r="E63" s="2">
        <v>65.3</v>
      </c>
      <c r="F63" s="2">
        <v>80</v>
      </c>
      <c r="G63" s="4">
        <v>70</v>
      </c>
      <c r="H63" s="5">
        <v>75</v>
      </c>
      <c r="I63" s="3">
        <v>16.75</v>
      </c>
      <c r="J63" s="5">
        <f t="shared" si="7"/>
        <v>72.5</v>
      </c>
      <c r="K63" s="6">
        <f t="shared" si="4"/>
        <v>89.25</v>
      </c>
      <c r="L63" s="3">
        <f t="shared" si="5"/>
        <v>323.8</v>
      </c>
    </row>
    <row r="64" spans="1:12" ht="15.75">
      <c r="A64" s="2">
        <v>54</v>
      </c>
      <c r="B64" s="2">
        <v>59</v>
      </c>
      <c r="C64" s="3" t="s">
        <v>206</v>
      </c>
      <c r="D64" s="18" t="s">
        <v>76</v>
      </c>
      <c r="E64" s="2">
        <v>73.9</v>
      </c>
      <c r="F64" s="2">
        <v>73.9</v>
      </c>
      <c r="G64" s="4">
        <v>71</v>
      </c>
      <c r="H64" s="5">
        <v>67</v>
      </c>
      <c r="I64" s="3">
        <v>16.5</v>
      </c>
      <c r="J64" s="5">
        <f t="shared" si="7"/>
        <v>69</v>
      </c>
      <c r="K64" s="6">
        <f t="shared" si="4"/>
        <v>85.5</v>
      </c>
      <c r="L64" s="3">
        <f t="shared" si="5"/>
        <v>318.8</v>
      </c>
    </row>
    <row r="65" spans="1:12" ht="15.75">
      <c r="A65" s="2">
        <v>55</v>
      </c>
      <c r="B65" s="2">
        <v>60</v>
      </c>
      <c r="C65" s="3" t="s">
        <v>87</v>
      </c>
      <c r="D65" s="18" t="s">
        <v>88</v>
      </c>
      <c r="E65" s="2">
        <v>72.3</v>
      </c>
      <c r="F65" s="2">
        <v>70</v>
      </c>
      <c r="G65" s="4">
        <v>60</v>
      </c>
      <c r="H65" s="5">
        <v>61</v>
      </c>
      <c r="I65" s="3">
        <v>12</v>
      </c>
      <c r="J65" s="5">
        <f t="shared" si="7"/>
        <v>60.5</v>
      </c>
      <c r="K65" s="6">
        <f t="shared" si="4"/>
        <v>72.5</v>
      </c>
      <c r="L65" s="3">
        <f t="shared" si="5"/>
        <v>287.3</v>
      </c>
    </row>
    <row r="66" spans="1:12" ht="15.75">
      <c r="A66" s="2">
        <v>56</v>
      </c>
      <c r="B66" s="2">
        <v>61</v>
      </c>
      <c r="C66" s="3" t="s">
        <v>194</v>
      </c>
      <c r="D66" s="18" t="s">
        <v>195</v>
      </c>
      <c r="E66" s="2">
        <v>61.4</v>
      </c>
      <c r="F66" s="2">
        <v>61.4</v>
      </c>
      <c r="G66" s="4">
        <v>56</v>
      </c>
      <c r="H66" s="5">
        <v>56</v>
      </c>
      <c r="I66" s="3">
        <v>15</v>
      </c>
      <c r="J66" s="5">
        <f t="shared" si="7"/>
        <v>56</v>
      </c>
      <c r="K66" s="6">
        <f t="shared" si="4"/>
        <v>71</v>
      </c>
      <c r="L66" s="3">
        <f t="shared" si="5"/>
        <v>264.8</v>
      </c>
    </row>
    <row r="67" spans="1:12" ht="15.75">
      <c r="A67" s="2">
        <v>57</v>
      </c>
      <c r="B67" s="2">
        <v>62</v>
      </c>
      <c r="C67" s="3" t="s">
        <v>75</v>
      </c>
      <c r="D67" s="18" t="s">
        <v>76</v>
      </c>
      <c r="E67" s="2">
        <v>76.4</v>
      </c>
      <c r="F67" s="2">
        <v>76.4</v>
      </c>
      <c r="G67" s="4">
        <v>75.5</v>
      </c>
      <c r="H67" s="5">
        <v>76</v>
      </c>
      <c r="I67" s="3">
        <v>16</v>
      </c>
      <c r="J67" s="5">
        <f t="shared" si="7"/>
        <v>75.75</v>
      </c>
      <c r="K67" s="6">
        <f t="shared" si="4"/>
        <v>91.75</v>
      </c>
      <c r="L67" s="3">
        <f t="shared" si="5"/>
        <v>336.3</v>
      </c>
    </row>
    <row r="68" spans="1:12" ht="15.75">
      <c r="A68" s="2">
        <v>58</v>
      </c>
      <c r="B68" s="2">
        <v>63</v>
      </c>
      <c r="C68" s="3" t="s">
        <v>25</v>
      </c>
      <c r="D68" s="18" t="s">
        <v>26</v>
      </c>
      <c r="E68" s="2">
        <v>71.4</v>
      </c>
      <c r="F68" s="2">
        <v>71.4</v>
      </c>
      <c r="G68" s="4">
        <v>60</v>
      </c>
      <c r="H68" s="5">
        <v>59</v>
      </c>
      <c r="I68" s="3">
        <v>16.25</v>
      </c>
      <c r="J68" s="5">
        <f t="shared" si="7"/>
        <v>59.5</v>
      </c>
      <c r="K68" s="6">
        <f t="shared" si="4"/>
        <v>75.75</v>
      </c>
      <c r="L68" s="3">
        <f t="shared" si="5"/>
        <v>294.3</v>
      </c>
    </row>
    <row r="69" spans="1:12" ht="15.75">
      <c r="A69" s="2">
        <v>59</v>
      </c>
      <c r="B69" s="2">
        <v>64</v>
      </c>
      <c r="C69" s="3" t="s">
        <v>161</v>
      </c>
      <c r="D69" s="20" t="s">
        <v>14</v>
      </c>
      <c r="E69" s="2">
        <v>70</v>
      </c>
      <c r="F69" s="2">
        <v>67</v>
      </c>
      <c r="G69" s="4">
        <v>63</v>
      </c>
      <c r="H69" s="5">
        <v>59.25</v>
      </c>
      <c r="I69" s="3">
        <v>9.5</v>
      </c>
      <c r="J69" s="5">
        <f t="shared" si="7"/>
        <v>61.125</v>
      </c>
      <c r="K69" s="6">
        <f t="shared" si="4"/>
        <v>70.625</v>
      </c>
      <c r="L69" s="3">
        <f t="shared" si="5"/>
        <v>278.25</v>
      </c>
    </row>
    <row r="70" spans="1:12" ht="15.75">
      <c r="A70" s="2">
        <v>60</v>
      </c>
      <c r="B70" s="2">
        <v>65</v>
      </c>
      <c r="C70" s="3" t="s">
        <v>218</v>
      </c>
      <c r="D70" s="18" t="s">
        <v>219</v>
      </c>
      <c r="E70" s="2">
        <v>73.6</v>
      </c>
      <c r="F70" s="2">
        <v>80</v>
      </c>
      <c r="G70" s="4">
        <v>58</v>
      </c>
      <c r="H70" s="5">
        <v>58</v>
      </c>
      <c r="I70" s="3">
        <v>17</v>
      </c>
      <c r="J70" s="5">
        <f t="shared" si="7"/>
        <v>58</v>
      </c>
      <c r="K70" s="6">
        <f t="shared" si="4"/>
        <v>75</v>
      </c>
      <c r="L70" s="3">
        <f t="shared" si="5"/>
        <v>303.6</v>
      </c>
    </row>
    <row r="71" spans="1:12" ht="15.75">
      <c r="A71" s="2">
        <v>61</v>
      </c>
      <c r="B71" s="2">
        <v>66</v>
      </c>
      <c r="C71" s="3" t="s">
        <v>224</v>
      </c>
      <c r="D71" s="18" t="s">
        <v>225</v>
      </c>
      <c r="E71" s="2">
        <v>72</v>
      </c>
      <c r="F71" s="2">
        <v>73</v>
      </c>
      <c r="G71" s="4">
        <v>50</v>
      </c>
      <c r="H71" s="5">
        <v>50</v>
      </c>
      <c r="I71" s="3">
        <v>9</v>
      </c>
      <c r="J71" s="5">
        <f t="shared" si="7"/>
        <v>50</v>
      </c>
      <c r="K71" s="6">
        <f t="shared" si="4"/>
        <v>59</v>
      </c>
      <c r="L71" s="3">
        <f t="shared" si="5"/>
        <v>263</v>
      </c>
    </row>
    <row r="72" spans="1:12" ht="15.75">
      <c r="A72" s="2">
        <v>62</v>
      </c>
      <c r="B72" s="2">
        <v>67</v>
      </c>
      <c r="C72" s="3" t="s">
        <v>63</v>
      </c>
      <c r="D72" s="18" t="s">
        <v>64</v>
      </c>
      <c r="E72" s="2">
        <v>74.5</v>
      </c>
      <c r="F72" s="2">
        <v>76.7</v>
      </c>
      <c r="G72" s="6">
        <v>69.25</v>
      </c>
      <c r="H72" s="5">
        <v>72</v>
      </c>
      <c r="I72" s="3">
        <v>12</v>
      </c>
      <c r="J72" s="5">
        <f t="shared" si="7"/>
        <v>70.625</v>
      </c>
      <c r="K72" s="6">
        <f t="shared" si="4"/>
        <v>82.625</v>
      </c>
      <c r="L72" s="3">
        <f t="shared" si="5"/>
        <v>316.45</v>
      </c>
    </row>
    <row r="73" spans="1:12" ht="15.75">
      <c r="A73" s="2">
        <v>63</v>
      </c>
      <c r="B73" s="24">
        <v>69</v>
      </c>
      <c r="C73" s="3" t="s">
        <v>252</v>
      </c>
      <c r="D73" s="21">
        <v>32090</v>
      </c>
      <c r="E73" s="2"/>
      <c r="F73" s="2"/>
      <c r="G73" s="3">
        <v>36</v>
      </c>
      <c r="H73" s="3">
        <v>38</v>
      </c>
      <c r="I73" s="3">
        <v>17</v>
      </c>
      <c r="J73" s="3">
        <f t="shared" si="7"/>
        <v>37</v>
      </c>
      <c r="K73" s="6">
        <f t="shared" si="4"/>
        <v>54</v>
      </c>
      <c r="L73" s="3">
        <f t="shared" si="5"/>
        <v>108</v>
      </c>
    </row>
    <row r="74" spans="1:12" ht="15.75">
      <c r="A74" s="2">
        <v>64</v>
      </c>
      <c r="B74" s="2">
        <v>70</v>
      </c>
      <c r="C74" s="3" t="s">
        <v>100</v>
      </c>
      <c r="D74" s="18" t="s">
        <v>101</v>
      </c>
      <c r="E74" s="2">
        <v>71.4</v>
      </c>
      <c r="F74" s="2">
        <v>71.4</v>
      </c>
      <c r="G74" s="4">
        <v>69</v>
      </c>
      <c r="H74" s="5">
        <v>70</v>
      </c>
      <c r="I74" s="3">
        <v>16</v>
      </c>
      <c r="J74" s="5">
        <f>(G74+H74)/2</f>
        <v>69.5</v>
      </c>
      <c r="K74" s="6">
        <f t="shared" si="4"/>
        <v>85.5</v>
      </c>
      <c r="L74" s="3">
        <f t="shared" si="5"/>
        <v>313.8</v>
      </c>
    </row>
    <row r="75" spans="1:12" ht="15.75">
      <c r="A75" s="2">
        <v>65</v>
      </c>
      <c r="B75" s="24">
        <v>73</v>
      </c>
      <c r="C75" s="3" t="s">
        <v>4</v>
      </c>
      <c r="D75" s="21">
        <v>34253</v>
      </c>
      <c r="E75" s="2"/>
      <c r="F75" s="2"/>
      <c r="G75" s="3">
        <v>57</v>
      </c>
      <c r="H75" s="3">
        <v>60</v>
      </c>
      <c r="I75" s="3">
        <v>7.5</v>
      </c>
      <c r="J75" s="3">
        <f>(G75+H75)/2</f>
        <v>58.5</v>
      </c>
      <c r="K75" s="6">
        <f aca="true" t="shared" si="8" ref="K75:K106">J75+I75</f>
        <v>66</v>
      </c>
      <c r="L75" s="3">
        <f aca="true" t="shared" si="9" ref="L75:L106">E75+F75+(J75+I75)*2</f>
        <v>132</v>
      </c>
    </row>
    <row r="76" spans="1:12" ht="15.75">
      <c r="A76" s="2">
        <v>66</v>
      </c>
      <c r="B76" s="2">
        <v>75</v>
      </c>
      <c r="C76" s="3" t="s">
        <v>235</v>
      </c>
      <c r="D76" s="18" t="s">
        <v>236</v>
      </c>
      <c r="E76" s="2">
        <v>71</v>
      </c>
      <c r="F76" s="2">
        <v>73</v>
      </c>
      <c r="G76" s="4">
        <v>65</v>
      </c>
      <c r="H76" s="5">
        <v>65</v>
      </c>
      <c r="I76" s="3">
        <v>9.75</v>
      </c>
      <c r="J76" s="5">
        <f aca="true" t="shared" si="10" ref="J76:J86">(G76+H76)/2</f>
        <v>65</v>
      </c>
      <c r="K76" s="6">
        <f t="shared" si="8"/>
        <v>74.75</v>
      </c>
      <c r="L76" s="3">
        <f t="shared" si="9"/>
        <v>293.5</v>
      </c>
    </row>
    <row r="77" spans="1:12" ht="15.75">
      <c r="A77" s="2">
        <v>67</v>
      </c>
      <c r="B77" s="2">
        <v>76</v>
      </c>
      <c r="C77" s="3" t="s">
        <v>40</v>
      </c>
      <c r="D77" s="20" t="s">
        <v>233</v>
      </c>
      <c r="E77" s="2">
        <v>61.8</v>
      </c>
      <c r="F77" s="2">
        <v>60</v>
      </c>
      <c r="G77" s="4">
        <v>47</v>
      </c>
      <c r="H77" s="5">
        <v>28</v>
      </c>
      <c r="I77" s="3">
        <v>15.5</v>
      </c>
      <c r="J77" s="5">
        <f t="shared" si="10"/>
        <v>37.5</v>
      </c>
      <c r="K77" s="6">
        <f t="shared" si="8"/>
        <v>53</v>
      </c>
      <c r="L77" s="3">
        <f t="shared" si="9"/>
        <v>227.8</v>
      </c>
    </row>
    <row r="78" spans="1:12" ht="15.75">
      <c r="A78" s="2">
        <v>68</v>
      </c>
      <c r="B78" s="2">
        <v>77</v>
      </c>
      <c r="C78" s="3" t="s">
        <v>41</v>
      </c>
      <c r="D78" s="18" t="s">
        <v>42</v>
      </c>
      <c r="E78" s="2">
        <v>70</v>
      </c>
      <c r="F78" s="2">
        <v>78</v>
      </c>
      <c r="G78" s="4">
        <v>44.5</v>
      </c>
      <c r="H78" s="5">
        <v>45</v>
      </c>
      <c r="I78" s="3">
        <v>14</v>
      </c>
      <c r="J78" s="5">
        <f t="shared" si="10"/>
        <v>44.75</v>
      </c>
      <c r="K78" s="6">
        <f t="shared" si="8"/>
        <v>58.75</v>
      </c>
      <c r="L78" s="3">
        <f t="shared" si="9"/>
        <v>265.5</v>
      </c>
    </row>
    <row r="79" spans="1:12" ht="15.75">
      <c r="A79" s="2">
        <v>69</v>
      </c>
      <c r="B79" s="2">
        <v>78</v>
      </c>
      <c r="C79" s="3" t="s">
        <v>56</v>
      </c>
      <c r="D79" s="18" t="s">
        <v>19</v>
      </c>
      <c r="E79" s="2">
        <v>73.6</v>
      </c>
      <c r="F79" s="2">
        <v>76.7</v>
      </c>
      <c r="G79" s="4">
        <v>70</v>
      </c>
      <c r="H79" s="5">
        <v>69</v>
      </c>
      <c r="I79" s="3">
        <v>15</v>
      </c>
      <c r="J79" s="5">
        <f t="shared" si="10"/>
        <v>69.5</v>
      </c>
      <c r="K79" s="6">
        <f t="shared" si="8"/>
        <v>84.5</v>
      </c>
      <c r="L79" s="3">
        <f t="shared" si="9"/>
        <v>319.3</v>
      </c>
    </row>
    <row r="80" spans="1:12" ht="15.75">
      <c r="A80" s="2">
        <v>70</v>
      </c>
      <c r="B80" s="2">
        <v>79</v>
      </c>
      <c r="C80" s="3" t="s">
        <v>163</v>
      </c>
      <c r="D80" s="18" t="s">
        <v>164</v>
      </c>
      <c r="E80" s="2">
        <v>70</v>
      </c>
      <c r="F80" s="2">
        <v>70</v>
      </c>
      <c r="G80" s="4">
        <v>59</v>
      </c>
      <c r="H80" s="5">
        <v>58</v>
      </c>
      <c r="I80" s="3">
        <v>16</v>
      </c>
      <c r="J80" s="5">
        <f t="shared" si="10"/>
        <v>58.5</v>
      </c>
      <c r="K80" s="6">
        <f t="shared" si="8"/>
        <v>74.5</v>
      </c>
      <c r="L80" s="3">
        <f t="shared" si="9"/>
        <v>289</v>
      </c>
    </row>
    <row r="81" spans="1:12" ht="15.75">
      <c r="A81" s="2">
        <v>71</v>
      </c>
      <c r="B81" s="2">
        <v>80</v>
      </c>
      <c r="C81" s="3" t="s">
        <v>15</v>
      </c>
      <c r="D81" s="18" t="s">
        <v>265</v>
      </c>
      <c r="E81" s="2">
        <v>74</v>
      </c>
      <c r="F81" s="2">
        <v>83</v>
      </c>
      <c r="G81" s="4">
        <v>48</v>
      </c>
      <c r="H81" s="5">
        <v>50</v>
      </c>
      <c r="I81" s="3">
        <v>16</v>
      </c>
      <c r="J81" s="5">
        <f t="shared" si="10"/>
        <v>49</v>
      </c>
      <c r="K81" s="6">
        <f t="shared" si="8"/>
        <v>65</v>
      </c>
      <c r="L81" s="3">
        <f t="shared" si="9"/>
        <v>287</v>
      </c>
    </row>
    <row r="82" spans="1:12" ht="15.75">
      <c r="A82" s="2">
        <v>72</v>
      </c>
      <c r="B82" s="2">
        <v>81</v>
      </c>
      <c r="C82" s="3" t="s">
        <v>108</v>
      </c>
      <c r="D82" s="19" t="s">
        <v>271</v>
      </c>
      <c r="E82" s="2">
        <v>71.8</v>
      </c>
      <c r="F82" s="2">
        <v>60</v>
      </c>
      <c r="G82" s="4">
        <v>68</v>
      </c>
      <c r="H82" s="5">
        <v>66</v>
      </c>
      <c r="I82" s="3">
        <v>17.5</v>
      </c>
      <c r="J82" s="5">
        <f t="shared" si="10"/>
        <v>67</v>
      </c>
      <c r="K82" s="6">
        <f t="shared" si="8"/>
        <v>84.5</v>
      </c>
      <c r="L82" s="3">
        <f t="shared" si="9"/>
        <v>300.8</v>
      </c>
    </row>
    <row r="83" spans="1:12" ht="15.75">
      <c r="A83" s="2">
        <v>73</v>
      </c>
      <c r="B83" s="2">
        <v>82</v>
      </c>
      <c r="C83" s="3" t="s">
        <v>145</v>
      </c>
      <c r="D83" s="18" t="s">
        <v>266</v>
      </c>
      <c r="E83" s="2">
        <v>68.2</v>
      </c>
      <c r="F83" s="2">
        <v>68.2</v>
      </c>
      <c r="G83" s="4">
        <v>75</v>
      </c>
      <c r="H83" s="5">
        <v>76</v>
      </c>
      <c r="I83" s="3">
        <v>15.75</v>
      </c>
      <c r="J83" s="5">
        <f t="shared" si="10"/>
        <v>75.5</v>
      </c>
      <c r="K83" s="6">
        <f t="shared" si="8"/>
        <v>91.25</v>
      </c>
      <c r="L83" s="3">
        <f t="shared" si="9"/>
        <v>318.9</v>
      </c>
    </row>
    <row r="84" spans="1:12" ht="15.75">
      <c r="A84" s="2">
        <v>74</v>
      </c>
      <c r="B84" s="2">
        <v>83</v>
      </c>
      <c r="C84" s="3" t="s">
        <v>6</v>
      </c>
      <c r="D84" s="18" t="s">
        <v>276</v>
      </c>
      <c r="E84" s="2">
        <v>79</v>
      </c>
      <c r="F84" s="2">
        <v>85</v>
      </c>
      <c r="G84" s="4">
        <v>65.5</v>
      </c>
      <c r="H84" s="5">
        <v>64</v>
      </c>
      <c r="I84" s="3">
        <v>17</v>
      </c>
      <c r="J84" s="5">
        <f t="shared" si="10"/>
        <v>64.75</v>
      </c>
      <c r="K84" s="6">
        <f t="shared" si="8"/>
        <v>81.75</v>
      </c>
      <c r="L84" s="3">
        <f t="shared" si="9"/>
        <v>327.5</v>
      </c>
    </row>
    <row r="85" spans="1:12" ht="15.75">
      <c r="A85" s="2">
        <v>75</v>
      </c>
      <c r="B85" s="2">
        <v>84</v>
      </c>
      <c r="C85" s="3" t="s">
        <v>30</v>
      </c>
      <c r="D85" s="18" t="s">
        <v>31</v>
      </c>
      <c r="E85" s="2">
        <v>76.3</v>
      </c>
      <c r="F85" s="2">
        <v>76.7</v>
      </c>
      <c r="G85" s="4">
        <v>51</v>
      </c>
      <c r="H85" s="5">
        <v>52</v>
      </c>
      <c r="I85" s="3">
        <v>16.25</v>
      </c>
      <c r="J85" s="5">
        <f t="shared" si="10"/>
        <v>51.5</v>
      </c>
      <c r="K85" s="6">
        <f t="shared" si="8"/>
        <v>67.75</v>
      </c>
      <c r="L85" s="3">
        <f t="shared" si="9"/>
        <v>288.5</v>
      </c>
    </row>
    <row r="86" spans="1:12" ht="15.75">
      <c r="A86" s="2">
        <v>76</v>
      </c>
      <c r="B86" s="24">
        <v>85</v>
      </c>
      <c r="C86" s="3" t="s">
        <v>109</v>
      </c>
      <c r="D86" s="21">
        <v>33216</v>
      </c>
      <c r="E86" s="2"/>
      <c r="F86" s="2"/>
      <c r="G86" s="3">
        <v>70.5</v>
      </c>
      <c r="H86" s="3">
        <v>69.5</v>
      </c>
      <c r="I86" s="3">
        <v>17.5</v>
      </c>
      <c r="J86" s="3">
        <f t="shared" si="10"/>
        <v>70</v>
      </c>
      <c r="K86" s="6">
        <f t="shared" si="8"/>
        <v>87.5</v>
      </c>
      <c r="L86" s="3">
        <f t="shared" si="9"/>
        <v>175</v>
      </c>
    </row>
    <row r="87" spans="1:12" ht="15.75">
      <c r="A87" s="2">
        <v>77</v>
      </c>
      <c r="B87" s="2">
        <v>86</v>
      </c>
      <c r="C87" s="3" t="s">
        <v>263</v>
      </c>
      <c r="D87" s="18" t="s">
        <v>144</v>
      </c>
      <c r="E87" s="2">
        <v>58.5</v>
      </c>
      <c r="F87" s="2">
        <v>55</v>
      </c>
      <c r="G87" s="4">
        <v>41.5</v>
      </c>
      <c r="H87" s="5">
        <v>38</v>
      </c>
      <c r="I87" s="3">
        <v>15.25</v>
      </c>
      <c r="J87" s="5">
        <f aca="true" t="shared" si="11" ref="J87:J93">(G87+H87)/2</f>
        <v>39.75</v>
      </c>
      <c r="K87" s="6">
        <f t="shared" si="8"/>
        <v>55</v>
      </c>
      <c r="L87" s="3">
        <f t="shared" si="9"/>
        <v>223.5</v>
      </c>
    </row>
    <row r="88" spans="1:12" ht="15.75">
      <c r="A88" s="2">
        <v>78</v>
      </c>
      <c r="B88" s="2">
        <v>87</v>
      </c>
      <c r="C88" s="3" t="s">
        <v>89</v>
      </c>
      <c r="D88" s="18" t="s">
        <v>90</v>
      </c>
      <c r="E88" s="2">
        <v>76</v>
      </c>
      <c r="F88" s="2">
        <v>73</v>
      </c>
      <c r="G88" s="4">
        <v>45</v>
      </c>
      <c r="H88" s="5">
        <v>45</v>
      </c>
      <c r="I88" s="3">
        <v>10</v>
      </c>
      <c r="J88" s="5">
        <f t="shared" si="11"/>
        <v>45</v>
      </c>
      <c r="K88" s="6">
        <f t="shared" si="8"/>
        <v>55</v>
      </c>
      <c r="L88" s="3">
        <f t="shared" si="9"/>
        <v>259</v>
      </c>
    </row>
    <row r="89" spans="1:12" ht="15.75">
      <c r="A89" s="2">
        <v>79</v>
      </c>
      <c r="B89" s="2">
        <v>92</v>
      </c>
      <c r="C89" s="3" t="s">
        <v>71</v>
      </c>
      <c r="D89" s="18" t="s">
        <v>72</v>
      </c>
      <c r="E89" s="2">
        <v>69.8</v>
      </c>
      <c r="F89" s="2">
        <v>69.8</v>
      </c>
      <c r="G89" s="4">
        <v>76.5</v>
      </c>
      <c r="H89" s="5">
        <v>76</v>
      </c>
      <c r="I89" s="3">
        <v>17.25</v>
      </c>
      <c r="J89" s="5">
        <f t="shared" si="11"/>
        <v>76.25</v>
      </c>
      <c r="K89" s="6">
        <f t="shared" si="8"/>
        <v>93.5</v>
      </c>
      <c r="L89" s="3">
        <f t="shared" si="9"/>
        <v>326.6</v>
      </c>
    </row>
    <row r="90" spans="1:12" ht="15.75">
      <c r="A90" s="2">
        <v>80</v>
      </c>
      <c r="B90" s="2">
        <v>94</v>
      </c>
      <c r="C90" s="3" t="s">
        <v>155</v>
      </c>
      <c r="D90" s="18" t="s">
        <v>156</v>
      </c>
      <c r="E90" s="2">
        <v>72.5</v>
      </c>
      <c r="F90" s="2">
        <v>72.5</v>
      </c>
      <c r="G90" s="4">
        <v>65.5</v>
      </c>
      <c r="H90" s="5">
        <v>64.5</v>
      </c>
      <c r="I90" s="3">
        <v>17</v>
      </c>
      <c r="J90" s="5">
        <f t="shared" si="11"/>
        <v>65</v>
      </c>
      <c r="K90" s="6">
        <f t="shared" si="8"/>
        <v>82</v>
      </c>
      <c r="L90" s="3">
        <f t="shared" si="9"/>
        <v>309</v>
      </c>
    </row>
    <row r="91" spans="1:12" ht="15.75">
      <c r="A91" s="2">
        <v>81</v>
      </c>
      <c r="B91" s="2">
        <v>97</v>
      </c>
      <c r="C91" s="3" t="s">
        <v>267</v>
      </c>
      <c r="D91" s="18" t="s">
        <v>237</v>
      </c>
      <c r="E91" s="2">
        <v>75.1</v>
      </c>
      <c r="F91" s="2">
        <v>70</v>
      </c>
      <c r="G91" s="4">
        <v>52.5</v>
      </c>
      <c r="H91" s="5">
        <v>49.5</v>
      </c>
      <c r="I91" s="3">
        <v>14.5</v>
      </c>
      <c r="J91" s="5">
        <f t="shared" si="11"/>
        <v>51</v>
      </c>
      <c r="K91" s="6">
        <f t="shared" si="8"/>
        <v>65.5</v>
      </c>
      <c r="L91" s="3">
        <f t="shared" si="9"/>
        <v>276.1</v>
      </c>
    </row>
    <row r="92" spans="1:12" ht="15.75">
      <c r="A92" s="2">
        <v>82</v>
      </c>
      <c r="B92" s="2">
        <v>99</v>
      </c>
      <c r="C92" s="3" t="s">
        <v>79</v>
      </c>
      <c r="D92" s="18" t="s">
        <v>80</v>
      </c>
      <c r="E92" s="2">
        <v>69.2</v>
      </c>
      <c r="F92" s="2">
        <v>69.2</v>
      </c>
      <c r="G92" s="4">
        <v>75</v>
      </c>
      <c r="H92" s="5">
        <v>75</v>
      </c>
      <c r="I92" s="3">
        <v>18</v>
      </c>
      <c r="J92" s="5">
        <f t="shared" si="11"/>
        <v>75</v>
      </c>
      <c r="K92" s="6">
        <f t="shared" si="8"/>
        <v>93</v>
      </c>
      <c r="L92" s="3">
        <f t="shared" si="9"/>
        <v>324.4</v>
      </c>
    </row>
    <row r="93" spans="1:12" ht="15.75">
      <c r="A93" s="2">
        <v>83</v>
      </c>
      <c r="B93" s="2">
        <v>100</v>
      </c>
      <c r="C93" s="3" t="s">
        <v>257</v>
      </c>
      <c r="D93" s="18" t="s">
        <v>5</v>
      </c>
      <c r="E93" s="2">
        <v>78.2</v>
      </c>
      <c r="F93" s="2">
        <v>76.7</v>
      </c>
      <c r="G93" s="4">
        <v>64</v>
      </c>
      <c r="H93" s="5">
        <v>65</v>
      </c>
      <c r="I93" s="3">
        <v>15.25</v>
      </c>
      <c r="J93" s="5">
        <f t="shared" si="11"/>
        <v>64.5</v>
      </c>
      <c r="K93" s="6">
        <f t="shared" si="8"/>
        <v>79.75</v>
      </c>
      <c r="L93" s="3">
        <f t="shared" si="9"/>
        <v>314.4</v>
      </c>
    </row>
    <row r="94" spans="1:12" ht="15.75">
      <c r="A94" s="2">
        <v>84</v>
      </c>
      <c r="B94" s="24">
        <v>101</v>
      </c>
      <c r="C94" s="3" t="s">
        <v>288</v>
      </c>
      <c r="D94" s="19" t="s">
        <v>134</v>
      </c>
      <c r="E94" s="2"/>
      <c r="F94" s="2"/>
      <c r="G94" s="3"/>
      <c r="H94" s="3"/>
      <c r="I94" s="3">
        <v>4</v>
      </c>
      <c r="J94" s="3"/>
      <c r="K94" s="6">
        <f t="shared" si="8"/>
        <v>4</v>
      </c>
      <c r="L94" s="3">
        <f t="shared" si="9"/>
        <v>8</v>
      </c>
    </row>
    <row r="95" spans="1:12" ht="15.75">
      <c r="A95" s="2">
        <v>85</v>
      </c>
      <c r="B95" s="2">
        <v>102</v>
      </c>
      <c r="C95" s="3" t="s">
        <v>242</v>
      </c>
      <c r="D95" s="18" t="s">
        <v>243</v>
      </c>
      <c r="E95" s="2">
        <v>76.2</v>
      </c>
      <c r="F95" s="2">
        <v>80</v>
      </c>
      <c r="G95" s="4">
        <v>70.5</v>
      </c>
      <c r="H95" s="5">
        <v>70</v>
      </c>
      <c r="I95" s="3">
        <v>14</v>
      </c>
      <c r="J95" s="5">
        <f aca="true" t="shared" si="12" ref="J95:J106">(G95+H95)/2</f>
        <v>70.25</v>
      </c>
      <c r="K95" s="6">
        <f t="shared" si="8"/>
        <v>84.25</v>
      </c>
      <c r="L95" s="3">
        <f t="shared" si="9"/>
        <v>324.7</v>
      </c>
    </row>
    <row r="96" spans="1:12" ht="15.75">
      <c r="A96" s="2">
        <v>86</v>
      </c>
      <c r="B96" s="2">
        <v>103</v>
      </c>
      <c r="C96" s="3" t="s">
        <v>77</v>
      </c>
      <c r="D96" s="18" t="s">
        <v>78</v>
      </c>
      <c r="E96" s="2">
        <v>74.5</v>
      </c>
      <c r="F96" s="2">
        <v>83.3</v>
      </c>
      <c r="G96" s="4">
        <v>61</v>
      </c>
      <c r="H96" s="5">
        <v>60</v>
      </c>
      <c r="I96" s="3">
        <v>14.5</v>
      </c>
      <c r="J96" s="5">
        <f t="shared" si="12"/>
        <v>60.5</v>
      </c>
      <c r="K96" s="6">
        <f t="shared" si="8"/>
        <v>75</v>
      </c>
      <c r="L96" s="3">
        <f t="shared" si="9"/>
        <v>307.8</v>
      </c>
    </row>
    <row r="97" spans="1:12" ht="15.75">
      <c r="A97" s="2">
        <v>87</v>
      </c>
      <c r="B97" s="2">
        <v>104</v>
      </c>
      <c r="C97" s="3" t="s">
        <v>125</v>
      </c>
      <c r="D97" s="18" t="s">
        <v>126</v>
      </c>
      <c r="E97" s="2">
        <v>63</v>
      </c>
      <c r="F97" s="2">
        <v>63</v>
      </c>
      <c r="G97" s="4">
        <v>76.5</v>
      </c>
      <c r="H97" s="5">
        <v>77</v>
      </c>
      <c r="I97" s="3">
        <v>19</v>
      </c>
      <c r="J97" s="5">
        <f t="shared" si="12"/>
        <v>76.75</v>
      </c>
      <c r="K97" s="6">
        <f t="shared" si="8"/>
        <v>95.75</v>
      </c>
      <c r="L97" s="3">
        <f t="shared" si="9"/>
        <v>317.5</v>
      </c>
    </row>
    <row r="98" spans="1:12" ht="15.75">
      <c r="A98" s="2">
        <v>88</v>
      </c>
      <c r="B98" s="2">
        <v>105</v>
      </c>
      <c r="C98" s="3" t="s">
        <v>268</v>
      </c>
      <c r="D98" s="18" t="s">
        <v>142</v>
      </c>
      <c r="E98" s="2">
        <v>79</v>
      </c>
      <c r="F98" s="2">
        <v>73.3</v>
      </c>
      <c r="G98" s="4">
        <v>77</v>
      </c>
      <c r="H98" s="5">
        <v>77</v>
      </c>
      <c r="I98" s="3">
        <v>13</v>
      </c>
      <c r="J98" s="5">
        <f t="shared" si="12"/>
        <v>77</v>
      </c>
      <c r="K98" s="6">
        <f t="shared" si="8"/>
        <v>90</v>
      </c>
      <c r="L98" s="3">
        <f t="shared" si="9"/>
        <v>332.3</v>
      </c>
    </row>
    <row r="99" spans="1:12" ht="15.75">
      <c r="A99" s="2">
        <v>89</v>
      </c>
      <c r="B99" s="2">
        <v>107</v>
      </c>
      <c r="C99" s="3" t="s">
        <v>127</v>
      </c>
      <c r="D99" s="18" t="s">
        <v>128</v>
      </c>
      <c r="E99" s="2">
        <v>68.8</v>
      </c>
      <c r="F99" s="2">
        <v>68.8</v>
      </c>
      <c r="G99" s="4">
        <v>76</v>
      </c>
      <c r="H99" s="5">
        <v>74</v>
      </c>
      <c r="I99" s="3">
        <v>15.87</v>
      </c>
      <c r="J99" s="5">
        <f t="shared" si="12"/>
        <v>75</v>
      </c>
      <c r="K99" s="6">
        <f t="shared" si="8"/>
        <v>90.87</v>
      </c>
      <c r="L99" s="3">
        <f t="shared" si="9"/>
        <v>319.34000000000003</v>
      </c>
    </row>
    <row r="100" spans="1:12" ht="15.75">
      <c r="A100" s="2">
        <v>90</v>
      </c>
      <c r="B100" s="2">
        <v>108</v>
      </c>
      <c r="C100" s="3" t="s">
        <v>2</v>
      </c>
      <c r="D100" s="18" t="s">
        <v>193</v>
      </c>
      <c r="E100" s="2">
        <v>70.1</v>
      </c>
      <c r="F100" s="2">
        <v>70.1</v>
      </c>
      <c r="G100" s="4">
        <v>70</v>
      </c>
      <c r="H100" s="5">
        <v>70</v>
      </c>
      <c r="I100" s="3">
        <v>16</v>
      </c>
      <c r="J100" s="5">
        <f t="shared" si="12"/>
        <v>70</v>
      </c>
      <c r="K100" s="6">
        <f t="shared" si="8"/>
        <v>86</v>
      </c>
      <c r="L100" s="3">
        <f t="shared" si="9"/>
        <v>312.2</v>
      </c>
    </row>
    <row r="101" spans="1:12" ht="15.75">
      <c r="A101" s="2">
        <v>91</v>
      </c>
      <c r="B101" s="2">
        <v>109</v>
      </c>
      <c r="C101" s="3" t="s">
        <v>244</v>
      </c>
      <c r="D101" s="18" t="s">
        <v>8</v>
      </c>
      <c r="E101" s="2">
        <v>70.7</v>
      </c>
      <c r="F101" s="2">
        <v>73.3</v>
      </c>
      <c r="G101" s="4">
        <v>51</v>
      </c>
      <c r="H101" s="5">
        <v>51.5</v>
      </c>
      <c r="I101" s="3">
        <v>14.5</v>
      </c>
      <c r="J101" s="5">
        <f t="shared" si="12"/>
        <v>51.25</v>
      </c>
      <c r="K101" s="6">
        <f t="shared" si="8"/>
        <v>65.75</v>
      </c>
      <c r="L101" s="3">
        <f t="shared" si="9"/>
        <v>275.5</v>
      </c>
    </row>
    <row r="102" spans="1:12" ht="15.75">
      <c r="A102" s="2">
        <v>92</v>
      </c>
      <c r="B102" s="2">
        <v>110</v>
      </c>
      <c r="C102" s="3" t="s">
        <v>165</v>
      </c>
      <c r="D102" s="18" t="s">
        <v>166</v>
      </c>
      <c r="E102" s="2">
        <v>75</v>
      </c>
      <c r="F102" s="2">
        <v>75</v>
      </c>
      <c r="G102" s="4">
        <v>45</v>
      </c>
      <c r="H102" s="5">
        <v>39</v>
      </c>
      <c r="I102" s="3">
        <v>13.25</v>
      </c>
      <c r="J102" s="5">
        <f t="shared" si="12"/>
        <v>42</v>
      </c>
      <c r="K102" s="6">
        <f t="shared" si="8"/>
        <v>55.25</v>
      </c>
      <c r="L102" s="3">
        <f t="shared" si="9"/>
        <v>260.5</v>
      </c>
    </row>
    <row r="103" spans="1:12" ht="15.75">
      <c r="A103" s="2">
        <v>93</v>
      </c>
      <c r="B103" s="2">
        <v>111</v>
      </c>
      <c r="C103" s="3" t="s">
        <v>27</v>
      </c>
      <c r="D103" s="20" t="s">
        <v>269</v>
      </c>
      <c r="E103" s="2">
        <v>63.8</v>
      </c>
      <c r="F103" s="2">
        <v>63.8</v>
      </c>
      <c r="G103" s="4">
        <v>70</v>
      </c>
      <c r="H103" s="5">
        <v>73</v>
      </c>
      <c r="I103" s="3">
        <v>19</v>
      </c>
      <c r="J103" s="5">
        <f t="shared" si="12"/>
        <v>71.5</v>
      </c>
      <c r="K103" s="6">
        <f t="shared" si="8"/>
        <v>90.5</v>
      </c>
      <c r="L103" s="3">
        <f t="shared" si="9"/>
        <v>308.6</v>
      </c>
    </row>
    <row r="104" spans="1:12" ht="15.75">
      <c r="A104" s="2">
        <v>94</v>
      </c>
      <c r="B104" s="2">
        <v>116</v>
      </c>
      <c r="C104" s="3" t="s">
        <v>102</v>
      </c>
      <c r="D104" s="18" t="s">
        <v>103</v>
      </c>
      <c r="E104" s="2">
        <v>73.3</v>
      </c>
      <c r="F104" s="2">
        <v>80</v>
      </c>
      <c r="G104" s="4">
        <v>59</v>
      </c>
      <c r="H104" s="5">
        <v>60</v>
      </c>
      <c r="I104" s="3">
        <v>9.5</v>
      </c>
      <c r="J104" s="5">
        <f t="shared" si="12"/>
        <v>59.5</v>
      </c>
      <c r="K104" s="6">
        <f t="shared" si="8"/>
        <v>69</v>
      </c>
      <c r="L104" s="3">
        <f t="shared" si="9"/>
        <v>291.3</v>
      </c>
    </row>
    <row r="105" spans="1:12" ht="15.75">
      <c r="A105" s="2">
        <v>95</v>
      </c>
      <c r="B105" s="2">
        <v>117</v>
      </c>
      <c r="C105" s="3" t="s">
        <v>120</v>
      </c>
      <c r="D105" s="18" t="s">
        <v>122</v>
      </c>
      <c r="E105" s="2">
        <v>83.8</v>
      </c>
      <c r="F105" s="2">
        <v>83.8</v>
      </c>
      <c r="G105" s="4">
        <v>62</v>
      </c>
      <c r="H105" s="5">
        <v>61</v>
      </c>
      <c r="I105" s="3">
        <v>12.75</v>
      </c>
      <c r="J105" s="5">
        <f t="shared" si="12"/>
        <v>61.5</v>
      </c>
      <c r="K105" s="6">
        <f t="shared" si="8"/>
        <v>74.25</v>
      </c>
      <c r="L105" s="3">
        <f t="shared" si="9"/>
        <v>316.1</v>
      </c>
    </row>
    <row r="106" spans="1:12" ht="15.75">
      <c r="A106" s="2">
        <v>96</v>
      </c>
      <c r="B106" s="24">
        <v>119</v>
      </c>
      <c r="C106" s="3" t="s">
        <v>51</v>
      </c>
      <c r="D106" s="21">
        <v>33695</v>
      </c>
      <c r="E106" s="2"/>
      <c r="F106" s="2"/>
      <c r="G106" s="3">
        <v>62</v>
      </c>
      <c r="H106" s="3">
        <v>60</v>
      </c>
      <c r="I106" s="3">
        <v>14</v>
      </c>
      <c r="J106" s="3">
        <f t="shared" si="12"/>
        <v>61</v>
      </c>
      <c r="K106" s="6">
        <f t="shared" si="8"/>
        <v>75</v>
      </c>
      <c r="L106" s="3">
        <f t="shared" si="9"/>
        <v>150</v>
      </c>
    </row>
    <row r="107" spans="1:12" ht="15.75">
      <c r="A107" s="2">
        <v>97</v>
      </c>
      <c r="B107" s="2">
        <v>120</v>
      </c>
      <c r="C107" s="3" t="s">
        <v>118</v>
      </c>
      <c r="D107" s="18" t="s">
        <v>119</v>
      </c>
      <c r="E107" s="2">
        <v>73.3</v>
      </c>
      <c r="F107" s="2">
        <v>63.3</v>
      </c>
      <c r="G107" s="4">
        <v>49</v>
      </c>
      <c r="H107" s="5">
        <v>46</v>
      </c>
      <c r="I107" s="3">
        <v>16.75</v>
      </c>
      <c r="J107" s="5">
        <f>(G107+H107)/2</f>
        <v>47.5</v>
      </c>
      <c r="K107" s="6">
        <f aca="true" t="shared" si="13" ref="K107:K138">J107+I107</f>
        <v>64.25</v>
      </c>
      <c r="L107" s="3">
        <f aca="true" t="shared" si="14" ref="L107:L138">E107+F107+(J107+I107)*2</f>
        <v>265.1</v>
      </c>
    </row>
    <row r="108" spans="1:12" ht="15.75">
      <c r="A108" s="2">
        <v>98</v>
      </c>
      <c r="B108" s="2">
        <v>122</v>
      </c>
      <c r="C108" s="3" t="s">
        <v>238</v>
      </c>
      <c r="D108" s="18" t="s">
        <v>239</v>
      </c>
      <c r="E108" s="2">
        <v>73</v>
      </c>
      <c r="F108" s="2">
        <v>72</v>
      </c>
      <c r="G108" s="4">
        <v>51</v>
      </c>
      <c r="H108" s="5">
        <v>50</v>
      </c>
      <c r="I108" s="3">
        <v>9</v>
      </c>
      <c r="J108" s="5">
        <f>(G108+H108)/2</f>
        <v>50.5</v>
      </c>
      <c r="K108" s="6">
        <f t="shared" si="13"/>
        <v>59.5</v>
      </c>
      <c r="L108" s="3">
        <f t="shared" si="14"/>
        <v>264</v>
      </c>
    </row>
    <row r="109" spans="1:12" ht="15.75">
      <c r="A109" s="2">
        <v>99</v>
      </c>
      <c r="B109" s="24">
        <v>124</v>
      </c>
      <c r="C109" s="3" t="s">
        <v>17</v>
      </c>
      <c r="D109" s="19" t="s">
        <v>55</v>
      </c>
      <c r="E109" s="2"/>
      <c r="F109" s="2"/>
      <c r="G109" s="3"/>
      <c r="H109" s="3"/>
      <c r="I109" s="3">
        <v>10.75</v>
      </c>
      <c r="J109" s="3"/>
      <c r="K109" s="6">
        <f t="shared" si="13"/>
        <v>10.75</v>
      </c>
      <c r="L109" s="3">
        <f t="shared" si="14"/>
        <v>21.5</v>
      </c>
    </row>
    <row r="110" spans="1:12" ht="15.75">
      <c r="A110" s="2">
        <v>100</v>
      </c>
      <c r="B110" s="24">
        <v>125</v>
      </c>
      <c r="C110" s="3" t="s">
        <v>152</v>
      </c>
      <c r="D110" s="19" t="s">
        <v>153</v>
      </c>
      <c r="E110" s="2"/>
      <c r="F110" s="2"/>
      <c r="G110" s="3"/>
      <c r="H110" s="3"/>
      <c r="I110" s="3">
        <v>11.5</v>
      </c>
      <c r="J110" s="3"/>
      <c r="K110" s="6">
        <f t="shared" si="13"/>
        <v>11.5</v>
      </c>
      <c r="L110" s="3">
        <f t="shared" si="14"/>
        <v>23</v>
      </c>
    </row>
    <row r="111" spans="1:12" ht="15.75">
      <c r="A111" s="2">
        <v>101</v>
      </c>
      <c r="B111" s="2">
        <v>126</v>
      </c>
      <c r="C111" s="3" t="s">
        <v>182</v>
      </c>
      <c r="D111" s="18" t="s">
        <v>126</v>
      </c>
      <c r="E111" s="2">
        <v>74.3</v>
      </c>
      <c r="F111" s="2">
        <v>63.3</v>
      </c>
      <c r="G111" s="4">
        <v>61</v>
      </c>
      <c r="H111" s="5">
        <v>61</v>
      </c>
      <c r="I111" s="3">
        <v>16</v>
      </c>
      <c r="J111" s="5">
        <f aca="true" t="shared" si="15" ref="J111:J121">(G111+H111)/2</f>
        <v>61</v>
      </c>
      <c r="K111" s="6">
        <f t="shared" si="13"/>
        <v>77</v>
      </c>
      <c r="L111" s="3">
        <f t="shared" si="14"/>
        <v>291.6</v>
      </c>
    </row>
    <row r="112" spans="1:12" ht="15.75">
      <c r="A112" s="2">
        <v>102</v>
      </c>
      <c r="B112" s="2">
        <v>128</v>
      </c>
      <c r="C112" s="3" t="s">
        <v>146</v>
      </c>
      <c r="D112" s="18" t="s">
        <v>147</v>
      </c>
      <c r="E112" s="2">
        <v>72.7</v>
      </c>
      <c r="F112" s="2">
        <v>66.7</v>
      </c>
      <c r="G112" s="4">
        <v>71</v>
      </c>
      <c r="H112" s="5">
        <v>72</v>
      </c>
      <c r="I112" s="3">
        <v>16.75</v>
      </c>
      <c r="J112" s="5">
        <f t="shared" si="15"/>
        <v>71.5</v>
      </c>
      <c r="K112" s="6">
        <f t="shared" si="13"/>
        <v>88.25</v>
      </c>
      <c r="L112" s="3">
        <f t="shared" si="14"/>
        <v>315.9</v>
      </c>
    </row>
    <row r="113" spans="1:12" ht="15.75">
      <c r="A113" s="2">
        <v>103</v>
      </c>
      <c r="B113" s="2">
        <v>130</v>
      </c>
      <c r="C113" s="3" t="s">
        <v>226</v>
      </c>
      <c r="D113" s="18" t="s">
        <v>258</v>
      </c>
      <c r="E113" s="2">
        <v>67</v>
      </c>
      <c r="F113" s="2">
        <v>72</v>
      </c>
      <c r="G113" s="4">
        <v>47</v>
      </c>
      <c r="H113" s="5">
        <v>45</v>
      </c>
      <c r="I113" s="3">
        <v>10.75</v>
      </c>
      <c r="J113" s="5">
        <f t="shared" si="15"/>
        <v>46</v>
      </c>
      <c r="K113" s="6">
        <f t="shared" si="13"/>
        <v>56.75</v>
      </c>
      <c r="L113" s="3">
        <f t="shared" si="14"/>
        <v>252.5</v>
      </c>
    </row>
    <row r="114" spans="1:12" ht="15.75">
      <c r="A114" s="2">
        <v>104</v>
      </c>
      <c r="B114" s="2">
        <v>131</v>
      </c>
      <c r="C114" s="3" t="s">
        <v>204</v>
      </c>
      <c r="D114" s="18" t="s">
        <v>205</v>
      </c>
      <c r="E114" s="2">
        <v>75.2</v>
      </c>
      <c r="F114" s="2">
        <v>66.7</v>
      </c>
      <c r="G114" s="4">
        <v>60</v>
      </c>
      <c r="H114" s="5">
        <v>60</v>
      </c>
      <c r="I114" s="3">
        <v>16.5</v>
      </c>
      <c r="J114" s="5">
        <f t="shared" si="15"/>
        <v>60</v>
      </c>
      <c r="K114" s="6">
        <f t="shared" si="13"/>
        <v>76.5</v>
      </c>
      <c r="L114" s="3">
        <f t="shared" si="14"/>
        <v>294.9</v>
      </c>
    </row>
    <row r="115" spans="1:12" ht="15.75">
      <c r="A115" s="2">
        <v>105</v>
      </c>
      <c r="B115" s="2">
        <v>132</v>
      </c>
      <c r="C115" s="3" t="s">
        <v>120</v>
      </c>
      <c r="D115" s="18" t="s">
        <v>121</v>
      </c>
      <c r="E115" s="2">
        <v>78</v>
      </c>
      <c r="F115" s="2">
        <v>88</v>
      </c>
      <c r="G115" s="4">
        <v>62</v>
      </c>
      <c r="H115" s="5">
        <v>66</v>
      </c>
      <c r="I115" s="3">
        <v>15.75</v>
      </c>
      <c r="J115" s="5">
        <f t="shared" si="15"/>
        <v>64</v>
      </c>
      <c r="K115" s="6">
        <f t="shared" si="13"/>
        <v>79.75</v>
      </c>
      <c r="L115" s="3">
        <f t="shared" si="14"/>
        <v>325.5</v>
      </c>
    </row>
    <row r="116" spans="1:12" ht="15.75">
      <c r="A116" s="2">
        <v>106</v>
      </c>
      <c r="B116" s="2">
        <v>133</v>
      </c>
      <c r="C116" s="3" t="s">
        <v>105</v>
      </c>
      <c r="D116" s="18" t="s">
        <v>16</v>
      </c>
      <c r="E116" s="2">
        <v>80.5</v>
      </c>
      <c r="F116" s="2">
        <v>83.3</v>
      </c>
      <c r="G116" s="4">
        <v>74</v>
      </c>
      <c r="H116" s="5">
        <v>78</v>
      </c>
      <c r="I116" s="3">
        <v>19</v>
      </c>
      <c r="J116" s="5">
        <f t="shared" si="15"/>
        <v>76</v>
      </c>
      <c r="K116" s="6">
        <f t="shared" si="13"/>
        <v>95</v>
      </c>
      <c r="L116" s="3">
        <f t="shared" si="14"/>
        <v>353.8</v>
      </c>
    </row>
    <row r="117" spans="1:12" ht="15.75">
      <c r="A117" s="2">
        <v>107</v>
      </c>
      <c r="B117" s="2">
        <v>134</v>
      </c>
      <c r="C117" s="3" t="s">
        <v>0</v>
      </c>
      <c r="D117" s="18" t="s">
        <v>13</v>
      </c>
      <c r="E117" s="2">
        <v>75</v>
      </c>
      <c r="F117" s="2">
        <v>80</v>
      </c>
      <c r="G117" s="4">
        <v>65</v>
      </c>
      <c r="H117" s="5">
        <v>67</v>
      </c>
      <c r="I117" s="3">
        <v>18</v>
      </c>
      <c r="J117" s="5">
        <f t="shared" si="15"/>
        <v>66</v>
      </c>
      <c r="K117" s="6">
        <f t="shared" si="13"/>
        <v>84</v>
      </c>
      <c r="L117" s="3">
        <f t="shared" si="14"/>
        <v>323</v>
      </c>
    </row>
    <row r="118" spans="1:12" ht="15.75">
      <c r="A118" s="2">
        <v>108</v>
      </c>
      <c r="B118" s="2">
        <v>135</v>
      </c>
      <c r="C118" s="3" t="s">
        <v>36</v>
      </c>
      <c r="D118" s="18" t="s">
        <v>37</v>
      </c>
      <c r="E118" s="2">
        <v>70</v>
      </c>
      <c r="F118" s="2">
        <v>70</v>
      </c>
      <c r="G118" s="3">
        <v>42</v>
      </c>
      <c r="H118" s="3">
        <v>39</v>
      </c>
      <c r="I118" s="3">
        <v>9.75</v>
      </c>
      <c r="J118" s="5">
        <f t="shared" si="15"/>
        <v>40.5</v>
      </c>
      <c r="K118" s="6">
        <f t="shared" si="13"/>
        <v>50.25</v>
      </c>
      <c r="L118" s="3">
        <f t="shared" si="14"/>
        <v>240.5</v>
      </c>
    </row>
    <row r="119" spans="1:12" ht="15.75">
      <c r="A119" s="2">
        <v>109</v>
      </c>
      <c r="B119" s="2">
        <v>136</v>
      </c>
      <c r="C119" s="3" t="s">
        <v>28</v>
      </c>
      <c r="D119" s="18" t="s">
        <v>29</v>
      </c>
      <c r="E119" s="2">
        <v>71.9</v>
      </c>
      <c r="F119" s="2">
        <v>63.8</v>
      </c>
      <c r="G119" s="4">
        <v>42</v>
      </c>
      <c r="H119" s="5">
        <v>45</v>
      </c>
      <c r="I119" s="3">
        <v>11.75</v>
      </c>
      <c r="J119" s="5">
        <f t="shared" si="15"/>
        <v>43.5</v>
      </c>
      <c r="K119" s="6">
        <f t="shared" si="13"/>
        <v>55.25</v>
      </c>
      <c r="L119" s="3">
        <f t="shared" si="14"/>
        <v>246.2</v>
      </c>
    </row>
    <row r="120" spans="1:12" ht="15.75">
      <c r="A120" s="2">
        <v>110</v>
      </c>
      <c r="B120" s="2">
        <v>138</v>
      </c>
      <c r="C120" s="3" t="s">
        <v>95</v>
      </c>
      <c r="D120" s="18" t="s">
        <v>96</v>
      </c>
      <c r="E120" s="2">
        <v>62.4</v>
      </c>
      <c r="F120" s="2">
        <v>62.4</v>
      </c>
      <c r="G120" s="4">
        <v>78</v>
      </c>
      <c r="H120" s="5">
        <v>75</v>
      </c>
      <c r="I120" s="3">
        <v>18.5</v>
      </c>
      <c r="J120" s="5">
        <f t="shared" si="15"/>
        <v>76.5</v>
      </c>
      <c r="K120" s="6">
        <f t="shared" si="13"/>
        <v>95</v>
      </c>
      <c r="L120" s="3">
        <f t="shared" si="14"/>
        <v>314.8</v>
      </c>
    </row>
    <row r="121" spans="1:12" ht="15.75">
      <c r="A121" s="2">
        <v>111</v>
      </c>
      <c r="B121" s="2">
        <v>139</v>
      </c>
      <c r="C121" s="3" t="s">
        <v>104</v>
      </c>
      <c r="D121" s="20" t="s">
        <v>270</v>
      </c>
      <c r="E121" s="2">
        <v>74.2</v>
      </c>
      <c r="F121" s="2">
        <v>80</v>
      </c>
      <c r="G121" s="4">
        <v>57</v>
      </c>
      <c r="H121" s="5">
        <v>59</v>
      </c>
      <c r="I121" s="3">
        <v>13.75</v>
      </c>
      <c r="J121" s="5">
        <f t="shared" si="15"/>
        <v>58</v>
      </c>
      <c r="K121" s="6">
        <f t="shared" si="13"/>
        <v>71.75</v>
      </c>
      <c r="L121" s="3">
        <f t="shared" si="14"/>
        <v>297.7</v>
      </c>
    </row>
    <row r="122" spans="1:12" ht="15.75">
      <c r="A122" s="2">
        <v>112</v>
      </c>
      <c r="B122" s="24">
        <v>140</v>
      </c>
      <c r="C122" s="3" t="s">
        <v>143</v>
      </c>
      <c r="D122" s="21">
        <v>34189</v>
      </c>
      <c r="E122" s="2"/>
      <c r="F122" s="2"/>
      <c r="G122" s="3"/>
      <c r="H122" s="3"/>
      <c r="I122" s="3">
        <v>13.75</v>
      </c>
      <c r="J122" s="3"/>
      <c r="K122" s="6">
        <f t="shared" si="13"/>
        <v>13.75</v>
      </c>
      <c r="L122" s="3">
        <f t="shared" si="14"/>
        <v>27.5</v>
      </c>
    </row>
    <row r="123" spans="1:12" ht="15.75">
      <c r="A123" s="2">
        <v>113</v>
      </c>
      <c r="B123" s="2">
        <v>142</v>
      </c>
      <c r="C123" s="3" t="s">
        <v>234</v>
      </c>
      <c r="D123" s="19" t="s">
        <v>275</v>
      </c>
      <c r="E123" s="2">
        <v>71.9</v>
      </c>
      <c r="F123" s="2">
        <v>70</v>
      </c>
      <c r="G123" s="4">
        <v>51.5</v>
      </c>
      <c r="H123" s="5">
        <v>54</v>
      </c>
      <c r="I123" s="3">
        <v>14.25</v>
      </c>
      <c r="J123" s="5">
        <f>(G123+H123)/2</f>
        <v>52.75</v>
      </c>
      <c r="K123" s="6">
        <f t="shared" si="13"/>
        <v>67</v>
      </c>
      <c r="L123" s="3">
        <f t="shared" si="14"/>
        <v>275.9</v>
      </c>
    </row>
    <row r="124" spans="1:12" ht="15.75">
      <c r="A124" s="2">
        <v>114</v>
      </c>
      <c r="B124" s="2">
        <v>143</v>
      </c>
      <c r="C124" s="3" t="s">
        <v>110</v>
      </c>
      <c r="D124" s="18" t="s">
        <v>111</v>
      </c>
      <c r="E124" s="2">
        <v>62.8</v>
      </c>
      <c r="F124" s="2">
        <v>75</v>
      </c>
      <c r="G124" s="4">
        <v>46</v>
      </c>
      <c r="H124" s="5">
        <v>47</v>
      </c>
      <c r="I124" s="3">
        <v>13.75</v>
      </c>
      <c r="J124" s="5">
        <f>(G124+H124)/2</f>
        <v>46.5</v>
      </c>
      <c r="K124" s="6">
        <f t="shared" si="13"/>
        <v>60.25</v>
      </c>
      <c r="L124" s="3">
        <f t="shared" si="14"/>
        <v>258.3</v>
      </c>
    </row>
    <row r="125" spans="1:12" ht="15.75">
      <c r="A125" s="2">
        <v>115</v>
      </c>
      <c r="B125" s="2">
        <v>144</v>
      </c>
      <c r="C125" s="3" t="s">
        <v>20</v>
      </c>
      <c r="D125" s="18" t="s">
        <v>21</v>
      </c>
      <c r="E125" s="2">
        <v>72.4</v>
      </c>
      <c r="F125" s="2">
        <v>86.7</v>
      </c>
      <c r="G125" s="4">
        <v>61</v>
      </c>
      <c r="H125" s="5">
        <v>60</v>
      </c>
      <c r="I125" s="3">
        <v>10.5</v>
      </c>
      <c r="J125" s="5">
        <f>(G125+H125)/2</f>
        <v>60.5</v>
      </c>
      <c r="K125" s="6">
        <f t="shared" si="13"/>
        <v>71</v>
      </c>
      <c r="L125" s="3">
        <f t="shared" si="14"/>
        <v>301.1</v>
      </c>
    </row>
    <row r="126" spans="1:12" ht="15.75">
      <c r="A126" s="2">
        <v>116</v>
      </c>
      <c r="B126" s="2">
        <v>145</v>
      </c>
      <c r="C126" s="3" t="s">
        <v>171</v>
      </c>
      <c r="D126" s="18" t="s">
        <v>172</v>
      </c>
      <c r="E126" s="2">
        <v>70</v>
      </c>
      <c r="F126" s="2">
        <v>70</v>
      </c>
      <c r="G126" s="4">
        <v>57</v>
      </c>
      <c r="H126" s="5">
        <v>58</v>
      </c>
      <c r="I126" s="3">
        <v>9.5</v>
      </c>
      <c r="J126" s="5">
        <f>(G126+H126)/2</f>
        <v>57.5</v>
      </c>
      <c r="K126" s="6">
        <f t="shared" si="13"/>
        <v>67</v>
      </c>
      <c r="L126" s="3">
        <f t="shared" si="14"/>
        <v>274</v>
      </c>
    </row>
    <row r="127" spans="1:12" ht="15.75">
      <c r="A127" s="2">
        <v>117</v>
      </c>
      <c r="B127" s="24">
        <v>146</v>
      </c>
      <c r="C127" s="3" t="s">
        <v>3</v>
      </c>
      <c r="D127" s="19" t="s">
        <v>222</v>
      </c>
      <c r="E127" s="2"/>
      <c r="F127" s="2"/>
      <c r="G127" s="3"/>
      <c r="H127" s="3"/>
      <c r="I127" s="3">
        <v>15.5</v>
      </c>
      <c r="J127" s="3"/>
      <c r="K127" s="6">
        <f t="shared" si="13"/>
        <v>15.5</v>
      </c>
      <c r="L127" s="3">
        <f t="shared" si="14"/>
        <v>31</v>
      </c>
    </row>
    <row r="128" spans="1:12" ht="15.75">
      <c r="A128" s="2">
        <v>118</v>
      </c>
      <c r="B128" s="2">
        <v>147</v>
      </c>
      <c r="C128" s="3" t="s">
        <v>216</v>
      </c>
      <c r="D128" s="18" t="s">
        <v>217</v>
      </c>
      <c r="E128" s="2">
        <v>62.1</v>
      </c>
      <c r="F128" s="2">
        <v>60</v>
      </c>
      <c r="G128" s="4">
        <v>35</v>
      </c>
      <c r="H128" s="5">
        <v>36</v>
      </c>
      <c r="I128" s="3">
        <v>15.5</v>
      </c>
      <c r="J128" s="5">
        <f>(G128+H128)/2</f>
        <v>35.5</v>
      </c>
      <c r="K128" s="6">
        <f t="shared" si="13"/>
        <v>51</v>
      </c>
      <c r="L128" s="3">
        <f t="shared" si="14"/>
        <v>224.1</v>
      </c>
    </row>
    <row r="129" spans="1:12" ht="15.75">
      <c r="A129" s="2">
        <v>119</v>
      </c>
      <c r="B129" s="24">
        <v>148</v>
      </c>
      <c r="C129" s="3" t="s">
        <v>52</v>
      </c>
      <c r="D129" s="19" t="s">
        <v>53</v>
      </c>
      <c r="E129" s="2"/>
      <c r="F129" s="2"/>
      <c r="G129" s="3"/>
      <c r="H129" s="3"/>
      <c r="I129" s="3">
        <v>16.5</v>
      </c>
      <c r="J129" s="3"/>
      <c r="K129" s="6">
        <f t="shared" si="13"/>
        <v>16.5</v>
      </c>
      <c r="L129" s="3">
        <f t="shared" si="14"/>
        <v>33</v>
      </c>
    </row>
    <row r="130" spans="1:12" ht="15.75">
      <c r="A130" s="2">
        <v>120</v>
      </c>
      <c r="B130" s="2">
        <v>149</v>
      </c>
      <c r="C130" s="3" t="s">
        <v>247</v>
      </c>
      <c r="D130" s="18" t="s">
        <v>248</v>
      </c>
      <c r="E130" s="2">
        <v>71.8</v>
      </c>
      <c r="F130" s="2">
        <v>71.8</v>
      </c>
      <c r="G130" s="4">
        <v>63</v>
      </c>
      <c r="H130" s="5">
        <v>64</v>
      </c>
      <c r="I130" s="3">
        <v>15.75</v>
      </c>
      <c r="J130" s="5">
        <f>(G130+H130)/2</f>
        <v>63.5</v>
      </c>
      <c r="K130" s="6">
        <f t="shared" si="13"/>
        <v>79.25</v>
      </c>
      <c r="L130" s="3">
        <f t="shared" si="14"/>
        <v>302.1</v>
      </c>
    </row>
    <row r="131" spans="1:12" ht="15.75">
      <c r="A131" s="2">
        <v>121</v>
      </c>
      <c r="B131" s="24">
        <v>150</v>
      </c>
      <c r="C131" s="3" t="s">
        <v>201</v>
      </c>
      <c r="D131" s="21">
        <v>33879</v>
      </c>
      <c r="E131" s="2"/>
      <c r="F131" s="2"/>
      <c r="G131" s="3"/>
      <c r="H131" s="3"/>
      <c r="I131" s="3">
        <v>13.5</v>
      </c>
      <c r="J131" s="3"/>
      <c r="K131" s="6">
        <f t="shared" si="13"/>
        <v>13.5</v>
      </c>
      <c r="L131" s="3">
        <f t="shared" si="14"/>
        <v>27</v>
      </c>
    </row>
    <row r="132" spans="1:12" ht="15.75">
      <c r="A132" s="2">
        <v>122</v>
      </c>
      <c r="B132" s="2">
        <v>151</v>
      </c>
      <c r="C132" s="3" t="s">
        <v>93</v>
      </c>
      <c r="D132" s="18" t="s">
        <v>94</v>
      </c>
      <c r="E132" s="2">
        <v>76.2</v>
      </c>
      <c r="F132" s="2">
        <v>80</v>
      </c>
      <c r="G132" s="4">
        <v>47</v>
      </c>
      <c r="H132" s="5">
        <v>48</v>
      </c>
      <c r="I132" s="3">
        <v>12.5</v>
      </c>
      <c r="J132" s="5">
        <f>(G132+H132)/2</f>
        <v>47.5</v>
      </c>
      <c r="K132" s="6">
        <f t="shared" si="13"/>
        <v>60</v>
      </c>
      <c r="L132" s="3">
        <f t="shared" si="14"/>
        <v>276.2</v>
      </c>
    </row>
    <row r="133" spans="1:12" ht="15.75">
      <c r="A133" s="2">
        <v>123</v>
      </c>
      <c r="B133" s="24">
        <v>152</v>
      </c>
      <c r="C133" s="3" t="s">
        <v>260</v>
      </c>
      <c r="D133" s="19" t="s">
        <v>223</v>
      </c>
      <c r="E133" s="2"/>
      <c r="F133" s="2"/>
      <c r="G133" s="3"/>
      <c r="H133" s="3"/>
      <c r="I133" s="3">
        <v>8.5</v>
      </c>
      <c r="J133" s="3"/>
      <c r="K133" s="6">
        <f t="shared" si="13"/>
        <v>8.5</v>
      </c>
      <c r="L133" s="3">
        <f t="shared" si="14"/>
        <v>17</v>
      </c>
    </row>
    <row r="134" spans="1:12" ht="15.75">
      <c r="A134" s="2">
        <v>124</v>
      </c>
      <c r="B134" s="2">
        <v>153</v>
      </c>
      <c r="C134" s="3" t="s">
        <v>59</v>
      </c>
      <c r="D134" s="18" t="s">
        <v>60</v>
      </c>
      <c r="E134" s="2">
        <v>85</v>
      </c>
      <c r="F134" s="2">
        <v>85</v>
      </c>
      <c r="G134" s="4">
        <v>60.5</v>
      </c>
      <c r="H134" s="5">
        <v>61.5</v>
      </c>
      <c r="I134" s="3">
        <v>15.5</v>
      </c>
      <c r="J134" s="5">
        <f aca="true" t="shared" si="16" ref="J134:J144">(G134+H134)/2</f>
        <v>61</v>
      </c>
      <c r="K134" s="6">
        <f t="shared" si="13"/>
        <v>76.5</v>
      </c>
      <c r="L134" s="3">
        <f t="shared" si="14"/>
        <v>323</v>
      </c>
    </row>
    <row r="135" spans="1:12" ht="15.75">
      <c r="A135" s="2">
        <v>125</v>
      </c>
      <c r="B135" s="2">
        <v>155</v>
      </c>
      <c r="C135" s="3" t="s">
        <v>173</v>
      </c>
      <c r="D135" s="18" t="s">
        <v>174</v>
      </c>
      <c r="E135" s="2">
        <v>67.6</v>
      </c>
      <c r="F135" s="2">
        <v>66.7</v>
      </c>
      <c r="G135" s="4">
        <v>58</v>
      </c>
      <c r="H135" s="5">
        <v>60</v>
      </c>
      <c r="I135" s="3">
        <v>16</v>
      </c>
      <c r="J135" s="5">
        <f t="shared" si="16"/>
        <v>59</v>
      </c>
      <c r="K135" s="6">
        <f t="shared" si="13"/>
        <v>75</v>
      </c>
      <c r="L135" s="3">
        <f t="shared" si="14"/>
        <v>284.3</v>
      </c>
    </row>
    <row r="136" spans="1:12" ht="15.75">
      <c r="A136" s="2">
        <v>126</v>
      </c>
      <c r="B136" s="2">
        <v>157</v>
      </c>
      <c r="C136" s="3" t="s">
        <v>49</v>
      </c>
      <c r="D136" s="18" t="s">
        <v>50</v>
      </c>
      <c r="E136" s="2">
        <v>77.6</v>
      </c>
      <c r="F136" s="2">
        <v>73.3</v>
      </c>
      <c r="G136" s="4">
        <v>68</v>
      </c>
      <c r="H136" s="5">
        <v>65</v>
      </c>
      <c r="I136" s="3">
        <v>15</v>
      </c>
      <c r="J136" s="5">
        <f t="shared" si="16"/>
        <v>66.5</v>
      </c>
      <c r="K136" s="6">
        <f t="shared" si="13"/>
        <v>81.5</v>
      </c>
      <c r="L136" s="3">
        <f t="shared" si="14"/>
        <v>313.9</v>
      </c>
    </row>
    <row r="137" spans="1:12" ht="15.75">
      <c r="A137" s="2">
        <v>127</v>
      </c>
      <c r="B137" s="2">
        <v>159</v>
      </c>
      <c r="C137" s="3" t="s">
        <v>159</v>
      </c>
      <c r="D137" s="18" t="s">
        <v>160</v>
      </c>
      <c r="E137" s="2">
        <v>69.8</v>
      </c>
      <c r="F137" s="2">
        <v>56.7</v>
      </c>
      <c r="G137" s="4">
        <v>54.5</v>
      </c>
      <c r="H137" s="5">
        <v>55</v>
      </c>
      <c r="I137" s="3">
        <v>15</v>
      </c>
      <c r="J137" s="5">
        <f t="shared" si="16"/>
        <v>54.75</v>
      </c>
      <c r="K137" s="6">
        <f t="shared" si="13"/>
        <v>69.75</v>
      </c>
      <c r="L137" s="3">
        <f t="shared" si="14"/>
        <v>266</v>
      </c>
    </row>
    <row r="138" spans="1:12" ht="15.75">
      <c r="A138" s="2">
        <v>128</v>
      </c>
      <c r="B138" s="2">
        <v>161</v>
      </c>
      <c r="C138" s="3" t="s">
        <v>167</v>
      </c>
      <c r="D138" s="18" t="s">
        <v>168</v>
      </c>
      <c r="E138" s="2">
        <v>69</v>
      </c>
      <c r="F138" s="2">
        <v>70</v>
      </c>
      <c r="G138" s="4">
        <v>49</v>
      </c>
      <c r="H138" s="5">
        <v>44</v>
      </c>
      <c r="I138" s="3">
        <v>8</v>
      </c>
      <c r="J138" s="5">
        <f t="shared" si="16"/>
        <v>46.5</v>
      </c>
      <c r="K138" s="6">
        <f t="shared" si="13"/>
        <v>54.5</v>
      </c>
      <c r="L138" s="3">
        <f t="shared" si="14"/>
        <v>248</v>
      </c>
    </row>
    <row r="139" spans="1:12" ht="15.75">
      <c r="A139" s="2">
        <v>129</v>
      </c>
      <c r="B139" s="2">
        <v>162</v>
      </c>
      <c r="C139" s="3" t="s">
        <v>69</v>
      </c>
      <c r="D139" s="18" t="s">
        <v>70</v>
      </c>
      <c r="E139" s="2">
        <v>83</v>
      </c>
      <c r="F139" s="2">
        <v>82</v>
      </c>
      <c r="G139" s="4">
        <v>71</v>
      </c>
      <c r="H139" s="5">
        <v>73</v>
      </c>
      <c r="I139" s="3">
        <v>19</v>
      </c>
      <c r="J139" s="5">
        <f t="shared" si="16"/>
        <v>72</v>
      </c>
      <c r="K139" s="6">
        <f aca="true" t="shared" si="17" ref="K139:K157">J139+I139</f>
        <v>91</v>
      </c>
      <c r="L139" s="3">
        <f aca="true" t="shared" si="18" ref="L139:L157">E139+F139+(J139+I139)*2</f>
        <v>347</v>
      </c>
    </row>
    <row r="140" spans="1:12" ht="15.75">
      <c r="A140" s="2">
        <v>130</v>
      </c>
      <c r="B140" s="2">
        <v>163</v>
      </c>
      <c r="C140" s="3" t="s">
        <v>18</v>
      </c>
      <c r="D140" s="18" t="s">
        <v>259</v>
      </c>
      <c r="E140" s="2">
        <v>72</v>
      </c>
      <c r="F140" s="2">
        <v>85</v>
      </c>
      <c r="G140" s="4">
        <v>43</v>
      </c>
      <c r="H140" s="5">
        <v>43</v>
      </c>
      <c r="I140" s="3">
        <v>6.5</v>
      </c>
      <c r="J140" s="5">
        <f t="shared" si="16"/>
        <v>43</v>
      </c>
      <c r="K140" s="6">
        <f t="shared" si="17"/>
        <v>49.5</v>
      </c>
      <c r="L140" s="3">
        <f t="shared" si="18"/>
        <v>256</v>
      </c>
    </row>
    <row r="141" spans="1:12" ht="15.75">
      <c r="A141" s="2">
        <v>131</v>
      </c>
      <c r="B141" s="2">
        <v>164</v>
      </c>
      <c r="C141" s="3" t="s">
        <v>261</v>
      </c>
      <c r="D141" s="18" t="s">
        <v>186</v>
      </c>
      <c r="E141" s="2">
        <v>68.9</v>
      </c>
      <c r="F141" s="2">
        <v>60</v>
      </c>
      <c r="G141" s="4">
        <v>68.5</v>
      </c>
      <c r="H141" s="5">
        <v>66</v>
      </c>
      <c r="I141" s="3">
        <v>14.25</v>
      </c>
      <c r="J141" s="5">
        <f t="shared" si="16"/>
        <v>67.25</v>
      </c>
      <c r="K141" s="6">
        <f t="shared" si="17"/>
        <v>81.5</v>
      </c>
      <c r="L141" s="3">
        <f t="shared" si="18"/>
        <v>291.9</v>
      </c>
    </row>
    <row r="142" spans="1:12" ht="15.75">
      <c r="A142" s="2">
        <v>132</v>
      </c>
      <c r="B142" s="2">
        <v>165</v>
      </c>
      <c r="C142" s="3" t="s">
        <v>123</v>
      </c>
      <c r="D142" s="18" t="s">
        <v>124</v>
      </c>
      <c r="E142" s="2">
        <v>80.8</v>
      </c>
      <c r="F142" s="2">
        <v>86.7</v>
      </c>
      <c r="G142" s="4">
        <v>78</v>
      </c>
      <c r="H142" s="5">
        <v>77</v>
      </c>
      <c r="I142" s="3">
        <v>9</v>
      </c>
      <c r="J142" s="5">
        <f t="shared" si="16"/>
        <v>77.5</v>
      </c>
      <c r="K142" s="6">
        <f t="shared" si="17"/>
        <v>86.5</v>
      </c>
      <c r="L142" s="3">
        <f t="shared" si="18"/>
        <v>340.5</v>
      </c>
    </row>
    <row r="143" spans="1:12" ht="15.75">
      <c r="A143" s="2">
        <v>133</v>
      </c>
      <c r="B143" s="2">
        <v>166</v>
      </c>
      <c r="C143" s="3" t="s">
        <v>114</v>
      </c>
      <c r="D143" s="18" t="s">
        <v>115</v>
      </c>
      <c r="E143" s="2">
        <v>68.6</v>
      </c>
      <c r="F143" s="2">
        <v>70</v>
      </c>
      <c r="G143" s="4">
        <v>70</v>
      </c>
      <c r="H143" s="5">
        <v>71</v>
      </c>
      <c r="I143" s="3">
        <v>8.5</v>
      </c>
      <c r="J143" s="5">
        <f t="shared" si="16"/>
        <v>70.5</v>
      </c>
      <c r="K143" s="6">
        <f t="shared" si="17"/>
        <v>79</v>
      </c>
      <c r="L143" s="3">
        <f t="shared" si="18"/>
        <v>296.6</v>
      </c>
    </row>
    <row r="144" spans="1:12" ht="15.75">
      <c r="A144" s="2">
        <v>134</v>
      </c>
      <c r="B144" s="2">
        <v>167</v>
      </c>
      <c r="C144" s="3" t="s">
        <v>129</v>
      </c>
      <c r="D144" s="18" t="s">
        <v>130</v>
      </c>
      <c r="E144" s="2">
        <v>72</v>
      </c>
      <c r="F144" s="2">
        <v>70</v>
      </c>
      <c r="G144" s="4">
        <v>40</v>
      </c>
      <c r="H144" s="5">
        <v>43</v>
      </c>
      <c r="I144" s="3">
        <v>18.9</v>
      </c>
      <c r="J144" s="5">
        <f t="shared" si="16"/>
        <v>41.5</v>
      </c>
      <c r="K144" s="6">
        <f t="shared" si="17"/>
        <v>60.4</v>
      </c>
      <c r="L144" s="3">
        <f t="shared" si="18"/>
        <v>262.8</v>
      </c>
    </row>
    <row r="145" spans="1:12" ht="15.75">
      <c r="A145" s="2">
        <v>135</v>
      </c>
      <c r="B145" s="24">
        <v>168</v>
      </c>
      <c r="C145" s="3" t="s">
        <v>12</v>
      </c>
      <c r="D145" s="19" t="s">
        <v>251</v>
      </c>
      <c r="E145" s="2"/>
      <c r="F145" s="2"/>
      <c r="G145" s="3"/>
      <c r="H145" s="3"/>
      <c r="I145" s="3">
        <v>15</v>
      </c>
      <c r="J145" s="3"/>
      <c r="K145" s="6">
        <f t="shared" si="17"/>
        <v>15</v>
      </c>
      <c r="L145" s="3">
        <f t="shared" si="18"/>
        <v>30</v>
      </c>
    </row>
    <row r="146" spans="1:12" ht="15.75">
      <c r="A146" s="2">
        <v>136</v>
      </c>
      <c r="B146" s="2">
        <v>169</v>
      </c>
      <c r="C146" s="3" t="s">
        <v>73</v>
      </c>
      <c r="D146" s="18" t="s">
        <v>74</v>
      </c>
      <c r="E146" s="2">
        <v>81.3</v>
      </c>
      <c r="F146" s="2">
        <v>83.3</v>
      </c>
      <c r="G146" s="4">
        <v>74</v>
      </c>
      <c r="H146" s="5">
        <v>75</v>
      </c>
      <c r="I146" s="3">
        <v>15.62</v>
      </c>
      <c r="J146" s="5">
        <f aca="true" t="shared" si="19" ref="J146:J156">(G146+H146)/2</f>
        <v>74.5</v>
      </c>
      <c r="K146" s="6">
        <f t="shared" si="17"/>
        <v>90.12</v>
      </c>
      <c r="L146" s="3">
        <f t="shared" si="18"/>
        <v>344.84000000000003</v>
      </c>
    </row>
    <row r="147" spans="1:12" ht="15.75">
      <c r="A147" s="2">
        <v>137</v>
      </c>
      <c r="B147" s="2">
        <v>171</v>
      </c>
      <c r="C147" s="3" t="s">
        <v>43</v>
      </c>
      <c r="D147" s="18" t="s">
        <v>44</v>
      </c>
      <c r="E147" s="2">
        <v>68.4</v>
      </c>
      <c r="F147" s="2">
        <v>83.3</v>
      </c>
      <c r="G147" s="4">
        <v>54</v>
      </c>
      <c r="H147" s="5">
        <v>53.5</v>
      </c>
      <c r="I147" s="3">
        <v>13</v>
      </c>
      <c r="J147" s="5">
        <f t="shared" si="19"/>
        <v>53.75</v>
      </c>
      <c r="K147" s="6">
        <f t="shared" si="17"/>
        <v>66.75</v>
      </c>
      <c r="L147" s="3">
        <f t="shared" si="18"/>
        <v>285.2</v>
      </c>
    </row>
    <row r="148" spans="1:12" ht="15.75">
      <c r="A148" s="2">
        <v>138</v>
      </c>
      <c r="B148" s="2">
        <v>172</v>
      </c>
      <c r="C148" s="3" t="s">
        <v>46</v>
      </c>
      <c r="D148" s="18" t="s">
        <v>47</v>
      </c>
      <c r="E148" s="2">
        <v>70.9</v>
      </c>
      <c r="F148" s="2">
        <v>80</v>
      </c>
      <c r="G148" s="4">
        <v>59</v>
      </c>
      <c r="H148" s="5">
        <v>54</v>
      </c>
      <c r="I148" s="3">
        <v>15</v>
      </c>
      <c r="J148" s="5">
        <f t="shared" si="19"/>
        <v>56.5</v>
      </c>
      <c r="K148" s="6">
        <f t="shared" si="17"/>
        <v>71.5</v>
      </c>
      <c r="L148" s="3">
        <f t="shared" si="18"/>
        <v>293.9</v>
      </c>
    </row>
    <row r="149" spans="1:12" ht="15.75">
      <c r="A149" s="2">
        <v>139</v>
      </c>
      <c r="B149" s="2">
        <v>174</v>
      </c>
      <c r="C149" s="3" t="s">
        <v>1</v>
      </c>
      <c r="D149" s="18" t="s">
        <v>227</v>
      </c>
      <c r="E149" s="2">
        <v>69</v>
      </c>
      <c r="F149" s="2">
        <v>67</v>
      </c>
      <c r="G149" s="4">
        <v>50</v>
      </c>
      <c r="H149" s="5">
        <v>52</v>
      </c>
      <c r="I149" s="3">
        <v>13.25</v>
      </c>
      <c r="J149" s="5">
        <f t="shared" si="19"/>
        <v>51</v>
      </c>
      <c r="K149" s="6">
        <f t="shared" si="17"/>
        <v>64.25</v>
      </c>
      <c r="L149" s="3">
        <f t="shared" si="18"/>
        <v>264.5</v>
      </c>
    </row>
    <row r="150" spans="1:12" ht="15.75">
      <c r="A150" s="2">
        <v>140</v>
      </c>
      <c r="B150" s="2">
        <v>175</v>
      </c>
      <c r="C150" s="3" t="s">
        <v>97</v>
      </c>
      <c r="D150" s="18" t="s">
        <v>98</v>
      </c>
      <c r="E150" s="2">
        <v>76.6</v>
      </c>
      <c r="F150" s="2">
        <v>80</v>
      </c>
      <c r="G150" s="4">
        <v>78</v>
      </c>
      <c r="H150" s="5">
        <v>77.5</v>
      </c>
      <c r="I150" s="3">
        <v>19</v>
      </c>
      <c r="J150" s="5">
        <f t="shared" si="19"/>
        <v>77.75</v>
      </c>
      <c r="K150" s="6">
        <f t="shared" si="17"/>
        <v>96.75</v>
      </c>
      <c r="L150" s="3">
        <f t="shared" si="18"/>
        <v>350.1</v>
      </c>
    </row>
    <row r="151" spans="1:12" ht="15.75">
      <c r="A151" s="2">
        <v>141</v>
      </c>
      <c r="B151" s="24">
        <v>176</v>
      </c>
      <c r="C151" s="3" t="s">
        <v>45</v>
      </c>
      <c r="D151" s="21">
        <v>33240</v>
      </c>
      <c r="E151" s="2"/>
      <c r="F151" s="2"/>
      <c r="G151" s="3">
        <v>47</v>
      </c>
      <c r="H151" s="3">
        <v>45</v>
      </c>
      <c r="I151" s="3">
        <v>8</v>
      </c>
      <c r="J151" s="3">
        <f t="shared" si="19"/>
        <v>46</v>
      </c>
      <c r="K151" s="6">
        <f t="shared" si="17"/>
        <v>54</v>
      </c>
      <c r="L151" s="3">
        <f t="shared" si="18"/>
        <v>108</v>
      </c>
    </row>
    <row r="152" spans="1:12" ht="15.75">
      <c r="A152" s="2">
        <v>142</v>
      </c>
      <c r="B152" s="2">
        <v>178</v>
      </c>
      <c r="C152" s="3" t="s">
        <v>199</v>
      </c>
      <c r="D152" s="18" t="s">
        <v>200</v>
      </c>
      <c r="E152" s="2">
        <v>74</v>
      </c>
      <c r="F152" s="2">
        <v>73</v>
      </c>
      <c r="G152" s="4">
        <v>42</v>
      </c>
      <c r="H152" s="5">
        <v>43.5</v>
      </c>
      <c r="I152" s="3">
        <v>13</v>
      </c>
      <c r="J152" s="5">
        <f t="shared" si="19"/>
        <v>42.75</v>
      </c>
      <c r="K152" s="6">
        <f t="shared" si="17"/>
        <v>55.75</v>
      </c>
      <c r="L152" s="3">
        <f t="shared" si="18"/>
        <v>258.5</v>
      </c>
    </row>
    <row r="153" spans="1:12" ht="15.75">
      <c r="A153" s="2">
        <v>143</v>
      </c>
      <c r="B153" s="24">
        <v>179</v>
      </c>
      <c r="C153" s="3" t="s">
        <v>67</v>
      </c>
      <c r="D153" s="19" t="s">
        <v>68</v>
      </c>
      <c r="E153" s="2"/>
      <c r="F153" s="2"/>
      <c r="G153" s="3">
        <v>77</v>
      </c>
      <c r="H153" s="3">
        <v>77.75</v>
      </c>
      <c r="I153" s="3">
        <v>19</v>
      </c>
      <c r="J153" s="3">
        <f t="shared" si="19"/>
        <v>77.375</v>
      </c>
      <c r="K153" s="6">
        <f t="shared" si="17"/>
        <v>96.375</v>
      </c>
      <c r="L153" s="3">
        <f t="shared" si="18"/>
        <v>192.75</v>
      </c>
    </row>
    <row r="154" spans="1:12" ht="15.75">
      <c r="A154" s="2">
        <v>144</v>
      </c>
      <c r="B154" s="24">
        <v>180</v>
      </c>
      <c r="C154" s="3" t="s">
        <v>208</v>
      </c>
      <c r="D154" s="19" t="s">
        <v>209</v>
      </c>
      <c r="E154" s="2"/>
      <c r="F154" s="2"/>
      <c r="G154" s="3">
        <v>52</v>
      </c>
      <c r="H154" s="3">
        <v>57</v>
      </c>
      <c r="I154" s="3">
        <v>15</v>
      </c>
      <c r="J154" s="3">
        <f t="shared" si="19"/>
        <v>54.5</v>
      </c>
      <c r="K154" s="6">
        <f t="shared" si="17"/>
        <v>69.5</v>
      </c>
      <c r="L154" s="3">
        <f t="shared" si="18"/>
        <v>139</v>
      </c>
    </row>
    <row r="155" spans="1:12" ht="15.75">
      <c r="A155" s="2">
        <v>145</v>
      </c>
      <c r="B155" s="2">
        <v>181</v>
      </c>
      <c r="C155" s="3" t="s">
        <v>11</v>
      </c>
      <c r="D155" s="18" t="s">
        <v>5</v>
      </c>
      <c r="E155" s="2">
        <v>63</v>
      </c>
      <c r="F155" s="2">
        <v>63</v>
      </c>
      <c r="G155" s="4">
        <v>55</v>
      </c>
      <c r="H155" s="5">
        <v>54</v>
      </c>
      <c r="I155" s="3">
        <v>13.75</v>
      </c>
      <c r="J155" s="5">
        <f t="shared" si="19"/>
        <v>54.5</v>
      </c>
      <c r="K155" s="6">
        <f t="shared" si="17"/>
        <v>68.25</v>
      </c>
      <c r="L155" s="3">
        <f t="shared" si="18"/>
        <v>262.5</v>
      </c>
    </row>
    <row r="156" spans="1:12" ht="15.75">
      <c r="A156" s="2">
        <v>146</v>
      </c>
      <c r="B156" s="2">
        <v>182</v>
      </c>
      <c r="C156" s="3" t="s">
        <v>162</v>
      </c>
      <c r="D156" s="18" t="s">
        <v>10</v>
      </c>
      <c r="E156" s="2">
        <v>74</v>
      </c>
      <c r="F156" s="2">
        <v>85</v>
      </c>
      <c r="G156" s="4">
        <v>49.5</v>
      </c>
      <c r="H156" s="5">
        <v>49</v>
      </c>
      <c r="I156" s="3">
        <v>15.5</v>
      </c>
      <c r="J156" s="5">
        <f t="shared" si="19"/>
        <v>49.25</v>
      </c>
      <c r="K156" s="6">
        <f t="shared" si="17"/>
        <v>64.75</v>
      </c>
      <c r="L156" s="3">
        <f t="shared" si="18"/>
        <v>288.5</v>
      </c>
    </row>
    <row r="157" spans="1:12" ht="15.75">
      <c r="A157" s="2">
        <v>147</v>
      </c>
      <c r="B157" s="24">
        <v>183</v>
      </c>
      <c r="C157" s="3" t="s">
        <v>133</v>
      </c>
      <c r="D157" s="21">
        <v>33882</v>
      </c>
      <c r="E157" s="2"/>
      <c r="F157" s="2"/>
      <c r="G157" s="3"/>
      <c r="H157" s="3"/>
      <c r="I157" s="3">
        <v>11.75</v>
      </c>
      <c r="J157" s="3"/>
      <c r="K157" s="6">
        <f t="shared" si="17"/>
        <v>11.75</v>
      </c>
      <c r="L157" s="3">
        <f t="shared" si="18"/>
        <v>23.5</v>
      </c>
    </row>
  </sheetData>
  <sheetProtection/>
  <mergeCells count="13">
    <mergeCell ref="A1:E1"/>
    <mergeCell ref="A5:N5"/>
    <mergeCell ref="A4:N4"/>
    <mergeCell ref="A3:N3"/>
    <mergeCell ref="G9:K9"/>
    <mergeCell ref="L9:L10"/>
    <mergeCell ref="A9:A10"/>
    <mergeCell ref="B9:B10"/>
    <mergeCell ref="C9:C10"/>
    <mergeCell ref="D9:D10"/>
    <mergeCell ref="E9:E10"/>
    <mergeCell ref="F9:F10"/>
    <mergeCell ref="A6:N6"/>
  </mergeCells>
  <printOptions/>
  <pageMargins left="1.08" right="0.29" top="0.3" bottom="0.3" header="0.3" footer="0.3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lan</cp:lastModifiedBy>
  <cp:lastPrinted>2014-08-30T12:08:59Z</cp:lastPrinted>
  <dcterms:created xsi:type="dcterms:W3CDTF">2013-11-02T00:41:23Z</dcterms:created>
  <dcterms:modified xsi:type="dcterms:W3CDTF">2014-08-30T12:09:23Z</dcterms:modified>
  <cp:category/>
  <cp:version/>
  <cp:contentType/>
  <cp:contentStatus/>
</cp:coreProperties>
</file>